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ry" sheetId="1" state="visible" r:id="rId3"/>
    <sheet name="Teams" sheetId="2" state="visible" r:id="rId4"/>
    <sheet name="Check" sheetId="3" state="visible" r:id="rId5"/>
    <sheet name="All" sheetId="4" state="visible" r:id="rId6"/>
    <sheet name="Soccer Comp Entry Form 2026-27" sheetId="5" state="visible" r:id="rId7"/>
  </sheets>
  <definedNames>
    <definedName function="false" hidden="false" localSheetId="0" name="_xlnm.Print_Area" vbProcedure="false">Entry!$A$1:$I$38</definedName>
    <definedName function="false" hidden="false" localSheetId="1" name="_xlnm.Print_Area" vbProcedure="false">Teams!$A$1:$G$80</definedName>
    <definedName function="false" hidden="false" name="Excel_BuiltIn_Print_Area" vbProcedure="false">Entry!$A$1:$H$37</definedName>
    <definedName function="false" hidden="false" localSheetId="0" name="Print_Area_0" vbProcedure="false">Entry!$A$1:$I$38,Entry!$A$1:$H$37</definedName>
    <definedName function="false" hidden="false" localSheetId="1" name="top" vbProcedure="false">Teams!$BX$69</definedName>
    <definedName function="false" hidden="false" localSheetId="3" name="Excel_BuiltIn__FilterDatabase" vbProcedure="false">All!$A$1:$C$134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<sst xmlns="http://schemas.openxmlformats.org/spreadsheetml/2006/main" count="640" uniqueCount="234">
  <si>
    <t xml:space="preserve">SOCCER COMPETITION ENTRY FORM</t>
  </si>
  <si>
    <t xml:space="preserve">ENTRY NAME</t>
  </si>
  <si>
    <t xml:space="preserve">EMAIL ADDRESS</t>
  </si>
  <si>
    <t xml:space="preserve">OTHER CONTACT DETAILS</t>
  </si>
  <si>
    <t xml:space="preserve">INITIALS (optional)</t>
  </si>
  <si>
    <t xml:space="preserve">Fill in the three digit code that corresponds to your selected team. Refer to the team listing supplied with the entry form.</t>
  </si>
  <si>
    <t xml:space="preserve">ENGLISH LEAGUES:</t>
  </si>
  <si>
    <t xml:space="preserve">Premier</t>
  </si>
  <si>
    <t xml:space="preserve">Champ</t>
  </si>
  <si>
    <t xml:space="preserve"> League 1</t>
  </si>
  <si>
    <t xml:space="preserve"> League 2</t>
  </si>
  <si>
    <t xml:space="preserve">Winner (4 points)</t>
  </si>
  <si>
    <t xml:space="preserve">Other teams in the</t>
  </si>
  <si>
    <t xml:space="preserve">top 4 (in any order)</t>
  </si>
  <si>
    <t xml:space="preserve">get 2 points each.</t>
  </si>
  <si>
    <t xml:space="preserve">bottom 4 (in any order)</t>
  </si>
  <si>
    <t xml:space="preserve">Bottom (3 points)</t>
  </si>
  <si>
    <t xml:space="preserve">SCOTTISH LEAGUES:</t>
  </si>
  <si>
    <t xml:space="preserve">League 1</t>
  </si>
  <si>
    <t xml:space="preserve">League 2</t>
  </si>
  <si>
    <t xml:space="preserve">Other teams in bottom 3</t>
  </si>
  <si>
    <t xml:space="preserve">CUPS</t>
  </si>
  <si>
    <t xml:space="preserve">English Cups</t>
  </si>
  <si>
    <t xml:space="preserve">Scottish Cups</t>
  </si>
  <si>
    <t xml:space="preserve">F.A.Cup</t>
  </si>
  <si>
    <t xml:space="preserve">League Cup</t>
  </si>
  <si>
    <t xml:space="preserve">Finalist (3 points)</t>
  </si>
  <si>
    <t xml:space="preserve">Semi-finalists</t>
  </si>
  <si>
    <t xml:space="preserve">2 points each.</t>
  </si>
  <si>
    <t xml:space="preserve">PREMIER LEAGUE</t>
  </si>
  <si>
    <t xml:space="preserve">Odds</t>
  </si>
  <si>
    <t xml:space="preserve">LEAGUE ONE</t>
  </si>
  <si>
    <t xml:space="preserve">Arsenal</t>
  </si>
  <si>
    <t xml:space="preserve">6/4</t>
  </si>
  <si>
    <t xml:space="preserve">Barnsley</t>
  </si>
  <si>
    <t xml:space="preserve">33</t>
  </si>
  <si>
    <t xml:space="preserve">Aston Villa</t>
  </si>
  <si>
    <t xml:space="preserve">Blackpool</t>
  </si>
  <si>
    <t xml:space="preserve">25</t>
  </si>
  <si>
    <t xml:space="preserve">Brentford</t>
  </si>
  <si>
    <t xml:space="preserve">1000</t>
  </si>
  <si>
    <t xml:space="preserve">Bradford City</t>
  </si>
  <si>
    <t xml:space="preserve">18</t>
  </si>
  <si>
    <t xml:space="preserve">Brighton &amp; Hove Albion</t>
  </si>
  <si>
    <t xml:space="preserve">250</t>
  </si>
  <si>
    <t xml:space="preserve">Bromley</t>
  </si>
  <si>
    <t xml:space="preserve">150</t>
  </si>
  <si>
    <t xml:space="preserve">Bournemouth</t>
  </si>
  <si>
    <t xml:space="preserve">200</t>
  </si>
  <si>
    <t xml:space="preserve">Burton Albion</t>
  </si>
  <si>
    <t xml:space="preserve">66</t>
  </si>
  <si>
    <t xml:space="preserve">Chelsea</t>
  </si>
  <si>
    <t xml:space="preserve">9</t>
  </si>
  <si>
    <t xml:space="preserve">Cambridge United</t>
  </si>
  <si>
    <t xml:space="preserve">Coventry City</t>
  </si>
  <si>
    <t xml:space="preserve">2000</t>
  </si>
  <si>
    <t xml:space="preserve">Doncaster Rovers</t>
  </si>
  <si>
    <t xml:space="preserve">40</t>
  </si>
  <si>
    <t xml:space="preserve">Crystal Palace</t>
  </si>
  <si>
    <t xml:space="preserve">500</t>
  </si>
  <si>
    <t xml:space="preserve">Huddersfield Town</t>
  </si>
  <si>
    <t xml:space="preserve">12</t>
  </si>
  <si>
    <t xml:space="preserve">Everton</t>
  </si>
  <si>
    <t xml:space="preserve">Leicester City</t>
  </si>
  <si>
    <t xml:space="preserve">5/2</t>
  </si>
  <si>
    <t xml:space="preserve">Fulham</t>
  </si>
  <si>
    <t xml:space="preserve">Luton Town</t>
  </si>
  <si>
    <t xml:space="preserve">8</t>
  </si>
  <si>
    <t xml:space="preserve">Hull City</t>
  </si>
  <si>
    <t xml:space="preserve">3000</t>
  </si>
  <si>
    <t xml:space="preserve">Mansfield Town</t>
  </si>
  <si>
    <t xml:space="preserve">Ipswich Town</t>
  </si>
  <si>
    <t xml:space="preserve">2500</t>
  </si>
  <si>
    <t xml:space="preserve">Notts County</t>
  </si>
  <si>
    <t xml:space="preserve">50</t>
  </si>
  <si>
    <t xml:space="preserve">Leeds United</t>
  </si>
  <si>
    <t xml:space="preserve">Leyton Orient</t>
  </si>
  <si>
    <t xml:space="preserve">Liverpool</t>
  </si>
  <si>
    <t xml:space="preserve">5 </t>
  </si>
  <si>
    <t xml:space="preserve">Oxford United</t>
  </si>
  <si>
    <t xml:space="preserve">Manchester City</t>
  </si>
  <si>
    <t xml:space="preserve">11/4</t>
  </si>
  <si>
    <t xml:space="preserve">Peterborough United</t>
  </si>
  <si>
    <t xml:space="preserve">Manchester United</t>
  </si>
  <si>
    <t xml:space="preserve">6</t>
  </si>
  <si>
    <t xml:space="preserve">Plymouth Argyle</t>
  </si>
  <si>
    <t xml:space="preserve">Newcastle United</t>
  </si>
  <si>
    <t xml:space="preserve">Stockport County</t>
  </si>
  <si>
    <t xml:space="preserve">20</t>
  </si>
  <si>
    <t xml:space="preserve">Nottingham Forest</t>
  </si>
  <si>
    <t xml:space="preserve">Reading</t>
  </si>
  <si>
    <t xml:space="preserve">Sunderland</t>
  </si>
  <si>
    <t xml:space="preserve">750</t>
  </si>
  <si>
    <t xml:space="preserve">Sheffield Wednesday</t>
  </si>
  <si>
    <t xml:space="preserve">6 </t>
  </si>
  <si>
    <t xml:space="preserve">Tottenham Hotspur</t>
  </si>
  <si>
    <t xml:space="preserve">Stevenage</t>
  </si>
  <si>
    <t xml:space="preserve"> </t>
  </si>
  <si>
    <t xml:space="preserve">Wigan Athletic</t>
  </si>
  <si>
    <t xml:space="preserve">Milton Keynes Dons</t>
  </si>
  <si>
    <t xml:space="preserve">AFC Wimbledon</t>
  </si>
  <si>
    <t xml:space="preserve">100</t>
  </si>
  <si>
    <t xml:space="preserve">Wycombe Wanderers</t>
  </si>
  <si>
    <t xml:space="preserve">CHAMPIONSHIP</t>
  </si>
  <si>
    <t xml:space="preserve">LEAGUE TWO</t>
  </si>
  <si>
    <t xml:space="preserve">Blackburn Rovers</t>
  </si>
  <si>
    <t xml:space="preserve">Accrington Stanley</t>
  </si>
  <si>
    <t xml:space="preserve">Birmingham City</t>
  </si>
  <si>
    <t xml:space="preserve">14</t>
  </si>
  <si>
    <t xml:space="preserve">Barnet</t>
  </si>
  <si>
    <t xml:space="preserve">Bristol City</t>
  </si>
  <si>
    <t xml:space="preserve">Bristol Rovers</t>
  </si>
  <si>
    <t xml:space="preserve">Burnley</t>
  </si>
  <si>
    <t xml:space="preserve">Cheltenham Town</t>
  </si>
  <si>
    <t xml:space="preserve">Bolton Wanderers</t>
  </si>
  <si>
    <t xml:space="preserve">80</t>
  </si>
  <si>
    <t xml:space="preserve">Chesterfield</t>
  </si>
  <si>
    <t xml:space="preserve">Cardiff City</t>
  </si>
  <si>
    <t xml:space="preserve">Colchester United</t>
  </si>
  <si>
    <t xml:space="preserve">Charlton Athletic</t>
  </si>
  <si>
    <t xml:space="preserve">Crewe Alexandra</t>
  </si>
  <si>
    <t xml:space="preserve">Derby County</t>
  </si>
  <si>
    <t xml:space="preserve">Crawley Town</t>
  </si>
  <si>
    <t xml:space="preserve">Lincoln City</t>
  </si>
  <si>
    <t xml:space="preserve">Exeter City</t>
  </si>
  <si>
    <t xml:space="preserve">Middlesbrough</t>
  </si>
  <si>
    <t xml:space="preserve">10 </t>
  </si>
  <si>
    <t xml:space="preserve">Fleetwood Town</t>
  </si>
  <si>
    <t xml:space="preserve">Millwall</t>
  </si>
  <si>
    <t xml:space="preserve">28</t>
  </si>
  <si>
    <t xml:space="preserve">Gillingham</t>
  </si>
  <si>
    <t xml:space="preserve">Norwich City</t>
  </si>
  <si>
    <t xml:space="preserve">Grimsby Town</t>
  </si>
  <si>
    <t xml:space="preserve">Portsmouth</t>
  </si>
  <si>
    <t xml:space="preserve">Newport County</t>
  </si>
  <si>
    <t xml:space="preserve">Preston North End</t>
  </si>
  <si>
    <t xml:space="preserve">Northampton Town</t>
  </si>
  <si>
    <t xml:space="preserve">Queens Park Rangers</t>
  </si>
  <si>
    <t xml:space="preserve">Oldham Athletic</t>
  </si>
  <si>
    <t xml:space="preserve">Sheffield United</t>
  </si>
  <si>
    <t xml:space="preserve">16</t>
  </si>
  <si>
    <t xml:space="preserve">Port Vale</t>
  </si>
  <si>
    <t xml:space="preserve">11</t>
  </si>
  <si>
    <t xml:space="preserve">Southampton</t>
  </si>
  <si>
    <t xml:space="preserve">Rochdale</t>
  </si>
  <si>
    <t xml:space="preserve">Stoke City</t>
  </si>
  <si>
    <t xml:space="preserve">Rotherham United</t>
  </si>
  <si>
    <t xml:space="preserve">Swansea City</t>
  </si>
  <si>
    <t xml:space="preserve">Salford City</t>
  </si>
  <si>
    <t xml:space="preserve">Watford</t>
  </si>
  <si>
    <t xml:space="preserve">Shrewsbury Town</t>
  </si>
  <si>
    <t xml:space="preserve">West Bromwich Albion</t>
  </si>
  <si>
    <t xml:space="preserve">Swindon Town</t>
  </si>
  <si>
    <t xml:space="preserve">West Ham United</t>
  </si>
  <si>
    <t xml:space="preserve">2</t>
  </si>
  <si>
    <t xml:space="preserve">Tranmere Rovers</t>
  </si>
  <si>
    <t xml:space="preserve">Wolverhampton Wanderers</t>
  </si>
  <si>
    <t xml:space="preserve">11/2</t>
  </si>
  <si>
    <t xml:space="preserve">Walsall</t>
  </si>
  <si>
    <t xml:space="preserve">Wrexham</t>
  </si>
  <si>
    <t xml:space="preserve">York City</t>
  </si>
  <si>
    <t xml:space="preserve">SCOTTISH PREMIER</t>
  </si>
  <si>
    <t xml:space="preserve">SCOTTISH LEAGUE ONE</t>
  </si>
  <si>
    <t xml:space="preserve">Aberdeen</t>
  </si>
  <si>
    <t xml:space="preserve">Airdrieonians</t>
  </si>
  <si>
    <t xml:space="preserve">Celtic</t>
  </si>
  <si>
    <t xml:space="preserve">4/5</t>
  </si>
  <si>
    <t xml:space="preserve">Alloa Athletic</t>
  </si>
  <si>
    <t xml:space="preserve">Dundee</t>
  </si>
  <si>
    <t xml:space="preserve">Cove Rangers</t>
  </si>
  <si>
    <t xml:space="preserve">22</t>
  </si>
  <si>
    <t xml:space="preserve">Dundee United</t>
  </si>
  <si>
    <t xml:space="preserve">450</t>
  </si>
  <si>
    <t xml:space="preserve">East Kilbride</t>
  </si>
  <si>
    <t xml:space="preserve">Falkirk</t>
  </si>
  <si>
    <t xml:space="preserve">East Fife</t>
  </si>
  <si>
    <t xml:space="preserve">Heart of Midlothian</t>
  </si>
  <si>
    <t xml:space="preserve">Hamilton Academical</t>
  </si>
  <si>
    <t xml:space="preserve">5</t>
  </si>
  <si>
    <t xml:space="preserve">Hibernian</t>
  </si>
  <si>
    <t xml:space="preserve">Montrose</t>
  </si>
  <si>
    <t xml:space="preserve">Kilmarnock</t>
  </si>
  <si>
    <t xml:space="preserve">Peterhead</t>
  </si>
  <si>
    <t xml:space="preserve">Motherwell</t>
  </si>
  <si>
    <t xml:space="preserve">Queen of the South</t>
  </si>
  <si>
    <t xml:space="preserve">Rangers</t>
  </si>
  <si>
    <t xml:space="preserve">11/8</t>
  </si>
  <si>
    <t xml:space="preserve">Ross County</t>
  </si>
  <si>
    <t xml:space="preserve"> 4/6</t>
  </si>
  <si>
    <t xml:space="preserve">St. Johnstone</t>
  </si>
  <si>
    <t xml:space="preserve">St. Mirren</t>
  </si>
  <si>
    <t xml:space="preserve">SCOTTISH CHAMPIONSHIP</t>
  </si>
  <si>
    <t xml:space="preserve">SCOTTISH LEAGUE TWO</t>
  </si>
  <si>
    <t xml:space="preserve">Arbroath</t>
  </si>
  <si>
    <t xml:space="preserve">Annan Athletic</t>
  </si>
  <si>
    <t xml:space="preserve">Ayr United</t>
  </si>
  <si>
    <t xml:space="preserve">Clyde</t>
  </si>
  <si>
    <t xml:space="preserve">Dunfermline Athletic</t>
  </si>
  <si>
    <t xml:space="preserve">10/3</t>
  </si>
  <si>
    <t xml:space="preserve">Dumbarton</t>
  </si>
  <si>
    <t xml:space="preserve">Greenock Morton</t>
  </si>
  <si>
    <t xml:space="preserve">Edinburgh City</t>
  </si>
  <si>
    <t xml:space="preserve">10</t>
  </si>
  <si>
    <t xml:space="preserve">Inverness Caled. Thistle</t>
  </si>
  <si>
    <t xml:space="preserve">Elgin City</t>
  </si>
  <si>
    <t xml:space="preserve">Livingston</t>
  </si>
  <si>
    <t xml:space="preserve">13/8</t>
  </si>
  <si>
    <t xml:space="preserve">Forfar Athletic</t>
  </si>
  <si>
    <t xml:space="preserve">Partick Thistle</t>
  </si>
  <si>
    <t xml:space="preserve">15/8</t>
  </si>
  <si>
    <t xml:space="preserve">Kelty Hearts</t>
  </si>
  <si>
    <t xml:space="preserve">Queen's Park</t>
  </si>
  <si>
    <t xml:space="preserve">Spartans</t>
  </si>
  <si>
    <t xml:space="preserve">15/2</t>
  </si>
  <si>
    <t xml:space="preserve">Raith Rovers</t>
  </si>
  <si>
    <t xml:space="preserve">Stranraer</t>
  </si>
  <si>
    <t xml:space="preserve">Stenhousemuir</t>
  </si>
  <si>
    <t xml:space="preserve">Stirling Albion</t>
  </si>
  <si>
    <t xml:space="preserve">INITIALS</t>
  </si>
  <si>
    <t xml:space="preserve">The teams you have selected should show below:</t>
  </si>
  <si>
    <t xml:space="preserve">Errors will be highlighted in red.</t>
  </si>
  <si>
    <t xml:space="preserve">Other teams in top 3</t>
  </si>
  <si>
    <t xml:space="preserve">Team Number</t>
  </si>
  <si>
    <t xml:space="preserve">Team Name</t>
  </si>
  <si>
    <t xml:space="preserve">League/Cup Number</t>
  </si>
  <si>
    <t xml:space="preserve">League</t>
  </si>
  <si>
    <t xml:space="preserve">English Premier</t>
  </si>
  <si>
    <t xml:space="preserve">English Championship</t>
  </si>
  <si>
    <t xml:space="preserve">English League One</t>
  </si>
  <si>
    <t xml:space="preserve">English League Two</t>
  </si>
  <si>
    <t xml:space="preserve">Scottish Premier</t>
  </si>
  <si>
    <t xml:space="preserve">Scottish Championship</t>
  </si>
  <si>
    <t xml:space="preserve">Scottish League One</t>
  </si>
  <si>
    <t xml:space="preserve">Scottish League Two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</si>
</sst>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2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 Black"/>
      <family val="2"/>
      <charset val="1"/>
    </font>
    <font>
      <sz val="14"/>
      <name val="Arial"/>
      <family val="2"/>
      <charset val="1"/>
    </font>
    <font>
      <u val="single"/>
      <sz val="7.2"/>
      <color rgb="FF0000FF"/>
      <name val="Arial"/>
      <family val="2"/>
      <charset val="1"/>
    </font>
    <font>
      <u val="single"/>
      <sz val="12"/>
      <color rgb="FF0000FF"/>
      <name val="Arial"/>
      <family val="2"/>
      <charset val="1"/>
    </font>
    <font>
      <u val="single"/>
      <sz val="14"/>
      <name val="Arial"/>
      <family val="2"/>
      <charset val="1"/>
    </font>
    <font>
      <sz val="10"/>
      <name val="Arial Black"/>
      <family val="2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true" indent="0" shrinkToFit="false"/>
      <protection locked="true" hidden="false"/>
    </xf>
    <xf numFmtId="165" fontId="0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Normal 3" xfId="22"/>
    <cellStyle name="*unknown*" xfId="20" builtinId="8"/>
    <cellStyle name="Excel Built-in Normal" xfId="23"/>
    <cellStyle name="Excel Built-in Normal 1" xfId="2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180720</xdr:colOff>
      <xdr:row>80</xdr:row>
      <xdr:rowOff>64800</xdr:rowOff>
    </xdr:from>
    <xdr:to>
      <xdr:col>16</xdr:col>
      <xdr:colOff>319320</xdr:colOff>
      <xdr:row>80</xdr:row>
      <xdr:rowOff>69840</xdr:rowOff>
    </xdr:to>
    <xdr:pic>
      <xdr:nvPicPr>
        <xdr:cNvPr id="1" name="Picture 110"/>
        <xdr:cNvPicPr/>
      </xdr:nvPicPr>
      <xdr:blipFill>
        <a:blip r:embed="rId1"/>
        <a:stretch/>
      </xdr:blipFill>
      <xdr:spPr>
        <a:xfrm>
          <a:off x="15210360" y="14542920"/>
          <a:ext cx="138600" cy="5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8"/>
  <sheetViews>
    <sheetView showFormulas="false" showGridLines="true" showRowColHeaders="true" showZeros="true" rightToLeft="false" tabSelected="true" showOutlineSymbols="false" defaultGridColor="true" view="pageBreakPreview" topLeftCell="A1" colorId="64" zoomScale="100" zoomScaleNormal="87" zoomScalePageLayoutView="100" workbookViewId="0">
      <selection pane="topLeft" activeCell="B12" activeCellId="0" sqref="B12"/>
    </sheetView>
  </sheetViews>
  <sheetFormatPr defaultColWidth="8.37890625" defaultRowHeight="15" customHeight="false" zeroHeight="false" outlineLevelRow="0" outlineLevelCol="0"/>
  <cols>
    <col collapsed="false" customWidth="true" hidden="false" outlineLevel="0" max="1" min="1" style="1" width="26.54"/>
    <col collapsed="false" customWidth="true" hidden="false" outlineLevel="0" max="2" min="2" style="1" width="11.91"/>
    <col collapsed="false" customWidth="true" hidden="false" outlineLevel="0" max="3" min="3" style="1" width="7.36"/>
    <col collapsed="false" customWidth="true" hidden="false" outlineLevel="0" max="4" min="4" style="1" width="11.82"/>
    <col collapsed="false" customWidth="true" hidden="false" outlineLevel="0" max="5" min="5" style="1" width="7.36"/>
    <col collapsed="false" customWidth="true" hidden="false" outlineLevel="0" max="6" min="6" style="1" width="11.91"/>
    <col collapsed="false" customWidth="true" hidden="false" outlineLevel="0" max="7" min="7" style="1" width="6.91"/>
    <col collapsed="false" customWidth="true" hidden="false" outlineLevel="0" max="8" min="8" style="1" width="10.91"/>
    <col collapsed="false" customWidth="true" hidden="false" outlineLevel="0" max="9" min="9" style="1" width="3.18"/>
    <col collapsed="false" customWidth="true" hidden="false" outlineLevel="0" max="1025" min="10" style="1" width="10.82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</row>
    <row r="3" customFormat="false" ht="24.75" hidden="false" customHeight="true" outlineLevel="0" collapsed="false">
      <c r="A3" s="1" t="s">
        <v>1</v>
      </c>
      <c r="B3" s="3"/>
      <c r="C3" s="3"/>
      <c r="D3" s="3"/>
      <c r="E3" s="3"/>
      <c r="F3" s="3"/>
      <c r="G3" s="3"/>
      <c r="H3" s="3"/>
      <c r="I3" s="4"/>
    </row>
    <row r="4" customFormat="false" ht="24.75" hidden="false" customHeight="true" outlineLevel="0" collapsed="false">
      <c r="A4" s="1" t="s">
        <v>2</v>
      </c>
      <c r="B4" s="5"/>
      <c r="C4" s="5"/>
      <c r="D4" s="5"/>
      <c r="E4" s="5"/>
      <c r="F4" s="5"/>
      <c r="G4" s="5"/>
      <c r="H4" s="5"/>
      <c r="I4" s="4"/>
    </row>
    <row r="5" customFormat="false" ht="24" hidden="false" customHeight="true" outlineLevel="0" collapsed="false">
      <c r="A5" s="1" t="s">
        <v>3</v>
      </c>
      <c r="B5" s="3"/>
      <c r="C5" s="3"/>
      <c r="D5" s="3"/>
      <c r="E5" s="3"/>
      <c r="F5" s="3"/>
      <c r="G5" s="3"/>
      <c r="H5" s="3"/>
    </row>
    <row r="6" customFormat="false" ht="24" hidden="false" customHeight="true" outlineLevel="0" collapsed="false">
      <c r="A6" s="1" t="s">
        <v>4</v>
      </c>
      <c r="B6" s="6"/>
      <c r="C6" s="7"/>
      <c r="D6" s="7"/>
      <c r="E6" s="7"/>
      <c r="F6" s="7"/>
      <c r="G6" s="7"/>
      <c r="H6" s="7"/>
    </row>
    <row r="8" customFormat="false" ht="15" hidden="false" customHeight="false" outlineLevel="0" collapsed="false">
      <c r="A8" s="1" t="s">
        <v>5</v>
      </c>
    </row>
    <row r="9" customFormat="false" ht="21.75" hidden="false" customHeight="true" outlineLevel="0" collapsed="false"/>
    <row r="10" customFormat="false" ht="19.5" hidden="false" customHeight="true" outlineLevel="0" collapsed="false">
      <c r="A10" s="2" t="s">
        <v>6</v>
      </c>
      <c r="B10" s="2"/>
      <c r="C10" s="2"/>
      <c r="D10" s="2"/>
      <c r="E10" s="2"/>
    </row>
    <row r="11" customFormat="false" ht="15" hidden="false" customHeight="false" outlineLevel="0" collapsed="false">
      <c r="B11" s="1" t="s">
        <v>7</v>
      </c>
      <c r="D11" s="1" t="s">
        <v>8</v>
      </c>
      <c r="F11" s="1" t="s">
        <v>9</v>
      </c>
      <c r="H11" s="1" t="s">
        <v>10</v>
      </c>
    </row>
    <row r="12" customFormat="false" ht="24.75" hidden="false" customHeight="true" outlineLevel="0" collapsed="false">
      <c r="A12" s="1" t="s">
        <v>11</v>
      </c>
      <c r="B12" s="8"/>
      <c r="C12" s="9"/>
      <c r="D12" s="8"/>
      <c r="E12" s="9"/>
      <c r="F12" s="8"/>
      <c r="G12" s="9"/>
      <c r="H12" s="8"/>
      <c r="I12" s="4"/>
    </row>
    <row r="13" customFormat="false" ht="24.75" hidden="false" customHeight="true" outlineLevel="0" collapsed="false">
      <c r="A13" s="10" t="s">
        <v>12</v>
      </c>
      <c r="B13" s="8"/>
      <c r="C13" s="11"/>
      <c r="D13" s="8"/>
      <c r="E13" s="11"/>
      <c r="F13" s="8"/>
      <c r="G13" s="11"/>
      <c r="H13" s="8"/>
      <c r="I13" s="4"/>
    </row>
    <row r="14" customFormat="false" ht="24.75" hidden="false" customHeight="true" outlineLevel="0" collapsed="false">
      <c r="A14" s="1" t="s">
        <v>13</v>
      </c>
      <c r="B14" s="8"/>
      <c r="C14" s="11"/>
      <c r="D14" s="8"/>
      <c r="E14" s="11"/>
      <c r="F14" s="8"/>
      <c r="G14" s="11"/>
      <c r="H14" s="8"/>
      <c r="I14" s="4"/>
    </row>
    <row r="15" customFormat="false" ht="24.75" hidden="false" customHeight="true" outlineLevel="0" collapsed="false">
      <c r="A15" s="1" t="s">
        <v>14</v>
      </c>
      <c r="B15" s="8"/>
      <c r="C15" s="11"/>
      <c r="D15" s="8"/>
      <c r="E15" s="11"/>
      <c r="F15" s="8"/>
      <c r="G15" s="11"/>
      <c r="H15" s="8"/>
      <c r="I15" s="4"/>
    </row>
    <row r="16" customFormat="false" ht="19.5" hidden="false" customHeight="true" outlineLevel="0" collapsed="false">
      <c r="A16" s="1" t="str">
        <f aca="false">IF(COUNTIF(Check!B11:I21,"**ERROR**")&gt;0,"**ERRORS IN ENGLISH LEAGUES**",IF(COUNTIF(Check!B11:I21,"**DUPLICATES**")&gt;0,"**DUPLICATES IN ENGLISH LEAGUES",""))</f>
        <v/>
      </c>
      <c r="B16" s="12"/>
      <c r="C16" s="7"/>
      <c r="D16" s="12"/>
      <c r="E16" s="7"/>
      <c r="F16" s="12"/>
      <c r="G16" s="7"/>
      <c r="H16" s="12"/>
    </row>
    <row r="17" customFormat="false" ht="24.75" hidden="false" customHeight="true" outlineLevel="0" collapsed="false">
      <c r="A17" s="1" t="s">
        <v>12</v>
      </c>
      <c r="B17" s="8"/>
      <c r="C17" s="11"/>
      <c r="D17" s="8"/>
      <c r="E17" s="11"/>
      <c r="F17" s="8"/>
      <c r="G17" s="11"/>
      <c r="H17" s="8"/>
      <c r="I17" s="4"/>
    </row>
    <row r="18" customFormat="false" ht="24.75" hidden="false" customHeight="true" outlineLevel="0" collapsed="false">
      <c r="A18" s="1" t="s">
        <v>15</v>
      </c>
      <c r="B18" s="8"/>
      <c r="C18" s="11"/>
      <c r="D18" s="8"/>
      <c r="E18" s="11"/>
      <c r="F18" s="8"/>
      <c r="G18" s="11"/>
      <c r="H18" s="8"/>
      <c r="I18" s="4"/>
    </row>
    <row r="19" customFormat="false" ht="24.75" hidden="false" customHeight="true" outlineLevel="0" collapsed="false">
      <c r="A19" s="1" t="s">
        <v>14</v>
      </c>
      <c r="B19" s="8"/>
      <c r="C19" s="11"/>
      <c r="D19" s="8"/>
      <c r="E19" s="11"/>
      <c r="F19" s="8"/>
      <c r="G19" s="9"/>
      <c r="H19" s="8"/>
      <c r="I19" s="4"/>
    </row>
    <row r="20" customFormat="false" ht="24.75" hidden="false" customHeight="true" outlineLevel="0" collapsed="false">
      <c r="A20" s="10" t="s">
        <v>16</v>
      </c>
      <c r="B20" s="8"/>
      <c r="C20" s="8"/>
      <c r="D20" s="8"/>
      <c r="E20" s="8"/>
      <c r="F20" s="8"/>
      <c r="G20" s="11"/>
      <c r="H20" s="8"/>
      <c r="I20" s="4"/>
    </row>
    <row r="21" customFormat="false" ht="33" hidden="false" customHeight="true" outlineLevel="0" collapsed="false">
      <c r="B21" s="10"/>
      <c r="D21" s="10"/>
      <c r="F21" s="10"/>
      <c r="H21" s="10"/>
    </row>
    <row r="22" customFormat="false" ht="19.5" hidden="false" customHeight="true" outlineLevel="0" collapsed="false">
      <c r="A22" s="2" t="s">
        <v>17</v>
      </c>
      <c r="B22" s="2"/>
      <c r="C22" s="2"/>
      <c r="D22" s="2"/>
      <c r="E22" s="2"/>
      <c r="F22" s="2"/>
      <c r="G22" s="2"/>
      <c r="H22" s="2"/>
    </row>
    <row r="23" customFormat="false" ht="15" hidden="false" customHeight="false" outlineLevel="0" collapsed="false">
      <c r="B23" s="1" t="s">
        <v>7</v>
      </c>
      <c r="D23" s="1" t="s">
        <v>8</v>
      </c>
      <c r="F23" s="1" t="s">
        <v>18</v>
      </c>
      <c r="H23" s="1" t="s">
        <v>19</v>
      </c>
    </row>
    <row r="24" customFormat="false" ht="24.75" hidden="false" customHeight="true" outlineLevel="0" collapsed="false">
      <c r="A24" s="1" t="s">
        <v>11</v>
      </c>
      <c r="B24" s="8"/>
      <c r="C24" s="9"/>
      <c r="D24" s="8"/>
      <c r="E24" s="9"/>
      <c r="F24" s="8"/>
      <c r="G24" s="9"/>
      <c r="H24" s="8"/>
      <c r="I24" s="4"/>
    </row>
    <row r="25" customFormat="false" ht="24.75" hidden="false" customHeight="true" outlineLevel="0" collapsed="false">
      <c r="A25" s="10"/>
      <c r="B25" s="8"/>
      <c r="C25" s="11"/>
      <c r="D25" s="8"/>
      <c r="E25" s="11"/>
      <c r="F25" s="8"/>
      <c r="G25" s="11"/>
      <c r="H25" s="8"/>
      <c r="I25" s="4"/>
    </row>
    <row r="26" customFormat="false" ht="24.75" hidden="false" customHeight="true" outlineLevel="0" collapsed="false">
      <c r="A26" s="1" t="s">
        <v>14</v>
      </c>
      <c r="B26" s="8"/>
      <c r="C26" s="11"/>
      <c r="D26" s="8"/>
      <c r="E26" s="11"/>
      <c r="F26" s="8"/>
      <c r="G26" s="11"/>
      <c r="H26" s="8"/>
      <c r="I26" s="4"/>
    </row>
    <row r="27" customFormat="false" ht="19.5" hidden="false" customHeight="true" outlineLevel="0" collapsed="false">
      <c r="A27" s="1" t="str">
        <f aca="false">IF(COUNTIF(Check!B23:I30,"**ERROR**")&gt;0,"**ERRORS IN SCOTTISH LEAGUES**",IF(COUNTIF(Check!B23:I30,"**DUPLICATES**")&gt;0,"**DUPLICATES IN SCOTTISH LEAGUES",""))</f>
        <v/>
      </c>
      <c r="B27" s="12"/>
      <c r="C27" s="7"/>
      <c r="D27" s="12"/>
      <c r="E27" s="7"/>
      <c r="F27" s="12"/>
      <c r="G27" s="7"/>
      <c r="H27" s="12"/>
    </row>
    <row r="28" customFormat="false" ht="24.75" hidden="false" customHeight="true" outlineLevel="0" collapsed="false">
      <c r="A28" s="1" t="s">
        <v>20</v>
      </c>
      <c r="B28" s="3"/>
      <c r="C28" s="11"/>
      <c r="D28" s="8"/>
      <c r="E28" s="11"/>
      <c r="F28" s="8"/>
      <c r="G28" s="11"/>
      <c r="H28" s="8"/>
      <c r="I28" s="4"/>
    </row>
    <row r="29" customFormat="false" ht="24.75" hidden="false" customHeight="true" outlineLevel="0" collapsed="false">
      <c r="A29" s="1" t="s">
        <v>14</v>
      </c>
      <c r="B29" s="3"/>
      <c r="C29" s="9"/>
      <c r="D29" s="8"/>
      <c r="E29" s="9"/>
      <c r="F29" s="8"/>
      <c r="G29" s="9"/>
      <c r="H29" s="8"/>
      <c r="I29" s="4"/>
    </row>
    <row r="30" customFormat="false" ht="24.75" hidden="false" customHeight="true" outlineLevel="0" collapsed="false">
      <c r="A30" s="10" t="s">
        <v>16</v>
      </c>
      <c r="B30" s="8"/>
      <c r="C30" s="11"/>
      <c r="D30" s="8"/>
      <c r="E30" s="11"/>
      <c r="F30" s="8"/>
      <c r="G30" s="11"/>
      <c r="H30" s="8"/>
      <c r="I30" s="4"/>
    </row>
    <row r="31" customFormat="false" ht="33" hidden="false" customHeight="true" outlineLevel="0" collapsed="false">
      <c r="B31" s="10"/>
      <c r="D31" s="10"/>
      <c r="F31" s="10"/>
      <c r="H31" s="10"/>
    </row>
    <row r="32" customFormat="false" ht="19.5" hidden="false" customHeight="true" outlineLevel="0" collapsed="false">
      <c r="A32" s="2" t="s">
        <v>21</v>
      </c>
      <c r="B32" s="2" t="s">
        <v>22</v>
      </c>
      <c r="C32" s="2"/>
      <c r="D32" s="2"/>
      <c r="E32" s="2"/>
      <c r="F32" s="2" t="s">
        <v>23</v>
      </c>
      <c r="G32" s="2"/>
      <c r="H32" s="2"/>
    </row>
    <row r="33" customFormat="false" ht="15" hidden="false" customHeight="false" outlineLevel="0" collapsed="false">
      <c r="A33" s="1" t="str">
        <f aca="false">IF(COUNTIF(Check!B33:I37,"**ERROR**")&gt;0,"**ERRORS IN CUPS**",IF(COUNTIF(Check!B33:I37,"**DUPLICATES**")&gt;0,"**DUPLICATES IN CUPS",""))</f>
        <v/>
      </c>
      <c r="B33" s="1" t="s">
        <v>24</v>
      </c>
      <c r="D33" s="1" t="s">
        <v>25</v>
      </c>
      <c r="F33" s="1" t="s">
        <v>24</v>
      </c>
      <c r="H33" s="1" t="s">
        <v>25</v>
      </c>
    </row>
    <row r="34" customFormat="false" ht="24.75" hidden="false" customHeight="true" outlineLevel="0" collapsed="false">
      <c r="A34" s="1" t="s">
        <v>11</v>
      </c>
      <c r="B34" s="8"/>
      <c r="C34" s="11"/>
      <c r="D34" s="8"/>
      <c r="E34" s="11"/>
      <c r="F34" s="8"/>
      <c r="G34" s="11"/>
      <c r="H34" s="8"/>
      <c r="I34" s="4"/>
    </row>
    <row r="35" customFormat="false" ht="24.75" hidden="false" customHeight="true" outlineLevel="0" collapsed="false">
      <c r="A35" s="10" t="s">
        <v>26</v>
      </c>
      <c r="B35" s="8"/>
      <c r="C35" s="9"/>
      <c r="D35" s="8"/>
      <c r="E35" s="9"/>
      <c r="F35" s="8"/>
      <c r="G35" s="9"/>
      <c r="H35" s="8"/>
      <c r="I35" s="4"/>
    </row>
    <row r="36" customFormat="false" ht="24.75" hidden="false" customHeight="true" outlineLevel="0" collapsed="false">
      <c r="A36" s="10" t="s">
        <v>27</v>
      </c>
      <c r="B36" s="8"/>
      <c r="C36" s="11"/>
      <c r="D36" s="8"/>
      <c r="E36" s="11"/>
      <c r="F36" s="8"/>
      <c r="G36" s="11"/>
      <c r="H36" s="8"/>
      <c r="I36" s="4"/>
    </row>
    <row r="37" customFormat="false" ht="24.75" hidden="false" customHeight="true" outlineLevel="0" collapsed="false">
      <c r="A37" s="1" t="s">
        <v>28</v>
      </c>
      <c r="B37" s="8"/>
      <c r="C37" s="11"/>
      <c r="D37" s="8"/>
      <c r="E37" s="11"/>
      <c r="F37" s="8"/>
      <c r="G37" s="11"/>
      <c r="H37" s="8"/>
      <c r="I37" s="4"/>
    </row>
    <row r="38" customFormat="false" ht="15" hidden="false" customHeight="false" outlineLevel="0" collapsed="false">
      <c r="B38" s="10"/>
      <c r="D38" s="10"/>
      <c r="F38" s="10"/>
      <c r="H38" s="10"/>
    </row>
  </sheetData>
  <mergeCells count="3">
    <mergeCell ref="B3:H3"/>
    <mergeCell ref="B4:H4"/>
    <mergeCell ref="B5:H5"/>
  </mergeCells>
  <conditionalFormatting sqref="A33">
    <cfRule type="containsText" priority="2" operator="containsText" aboveAverage="0" equalAverage="0" bottom="0" percent="0" rank="0" text="**DUPLICATES" dxfId="0">
      <formula>NOT(ISERROR(SEARCH("**DUPLICATES",A33)))</formula>
    </cfRule>
    <cfRule type="containsText" priority="3" operator="containsText" aboveAverage="0" equalAverage="0" bottom="0" percent="0" rank="0" text="**ERRORS" dxfId="1">
      <formula>NOT(ISERROR(SEARCH("**ERRORS",A33)))</formula>
    </cfRule>
  </conditionalFormatting>
  <conditionalFormatting sqref="A27">
    <cfRule type="containsText" priority="4" operator="containsText" aboveAverage="0" equalAverage="0" bottom="0" percent="0" rank="0" text="**DUPLICATES" dxfId="2">
      <formula>NOT(ISERROR(SEARCH("**DUPLICATES",A27)))</formula>
    </cfRule>
    <cfRule type="containsText" priority="5" operator="containsText" aboveAverage="0" equalAverage="0" bottom="0" percent="0" rank="0" text="**ERRORS" dxfId="3">
      <formula>NOT(ISERROR(SEARCH("**ERRORS",A27)))</formula>
    </cfRule>
  </conditionalFormatting>
  <conditionalFormatting sqref="A16">
    <cfRule type="containsText" priority="6" operator="containsText" aboveAverage="0" equalAverage="0" bottom="0" percent="0" rank="0" text="**DUPLICATES" dxfId="4">
      <formula>NOT(ISERROR(SEARCH("**DUPLICATES",A16)))</formula>
    </cfRule>
    <cfRule type="containsText" priority="7" operator="containsText" aboveAverage="0" equalAverage="0" bottom="0" percent="0" rank="0" text="**ERRORS" dxfId="5">
      <formula>NOT(ISERROR(SEARCH("**ERRORS",A16)))</formula>
    </cfRule>
  </conditionalFormatting>
  <printOptions headings="false" gridLines="false" gridLinesSet="true" horizontalCentered="false" verticalCentered="false"/>
  <pageMargins left="0.827083333333333" right="0.5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78"/>
  <sheetViews>
    <sheetView showFormulas="false" showGridLines="true" showRowColHeaders="true" showZeros="true" rightToLeft="false" tabSelected="false" showOutlineSymbols="false" defaultGridColor="true" view="pageBreakPreview" topLeftCell="A1" colorId="64" zoomScale="100" zoomScaleNormal="75" zoomScalePageLayoutView="100" workbookViewId="0">
      <selection pane="topLeft" activeCell="C70" activeCellId="0" sqref="C70"/>
    </sheetView>
  </sheetViews>
  <sheetFormatPr defaultColWidth="8.37890625" defaultRowHeight="14.25" customHeight="true" zeroHeight="false" outlineLevelRow="0" outlineLevelCol="0"/>
  <cols>
    <col collapsed="false" customWidth="true" hidden="false" outlineLevel="0" max="1" min="1" style="1" width="7.91"/>
    <col collapsed="false" customWidth="true" hidden="false" outlineLevel="0" max="2" min="2" style="1" width="19.45"/>
    <col collapsed="false" customWidth="true" hidden="false" outlineLevel="0" max="3" min="3" style="1" width="5.91"/>
    <col collapsed="false" customWidth="true" hidden="false" outlineLevel="0" max="4" min="4" style="1" width="5.54"/>
    <col collapsed="false" customWidth="true" hidden="false" outlineLevel="0" max="5" min="5" style="1" width="6.54"/>
    <col collapsed="false" customWidth="true" hidden="false" outlineLevel="0" max="6" min="6" style="1" width="19.63"/>
    <col collapsed="false" customWidth="true" hidden="false" outlineLevel="0" max="7" min="7" style="1" width="6.63"/>
    <col collapsed="false" customWidth="true" hidden="false" outlineLevel="0" max="8" min="8" style="1" width="17.91"/>
    <col collapsed="false" customWidth="true" hidden="false" outlineLevel="0" max="9" min="9" style="1" width="8"/>
    <col collapsed="false" customWidth="true" hidden="false" outlineLevel="0" max="10" min="10" style="1" width="24.09"/>
    <col collapsed="false" customWidth="true" hidden="false" outlineLevel="0" max="11" min="11" style="1" width="8"/>
    <col collapsed="false" customWidth="true" hidden="false" outlineLevel="0" max="13" min="12" style="13" width="9.63"/>
    <col collapsed="false" customWidth="true" hidden="false" outlineLevel="0" max="14" min="14" style="14" width="9.82"/>
    <col collapsed="false" customWidth="true" hidden="false" outlineLevel="0" max="21" min="15" style="1" width="9.63"/>
    <col collapsed="false" customWidth="true" hidden="false" outlineLevel="0" max="1026" min="22" style="1" width="9.45"/>
  </cols>
  <sheetData>
    <row r="1" customFormat="false" ht="14.25" hidden="false" customHeight="true" outlineLevel="0" collapsed="false">
      <c r="A1" s="15" t="s">
        <v>29</v>
      </c>
      <c r="B1" s="15"/>
      <c r="C1" s="16" t="s">
        <v>30</v>
      </c>
      <c r="D1" s="17"/>
      <c r="E1" s="15" t="s">
        <v>31</v>
      </c>
      <c r="F1" s="17"/>
      <c r="G1" s="16" t="s">
        <v>30</v>
      </c>
    </row>
    <row r="2" customFormat="false" ht="14.25" hidden="false" customHeight="true" outlineLevel="0" collapsed="false">
      <c r="A2" s="1" t="n">
        <v>11</v>
      </c>
      <c r="B2" s="1" t="s">
        <v>32</v>
      </c>
      <c r="C2" s="18" t="s">
        <v>33</v>
      </c>
      <c r="D2" s="14"/>
      <c r="E2" s="1" t="n">
        <v>22</v>
      </c>
      <c r="F2" s="1" t="s">
        <v>34</v>
      </c>
      <c r="G2" s="18" t="s">
        <v>35</v>
      </c>
      <c r="Q2" s="19"/>
      <c r="R2" s="19"/>
      <c r="S2" s="19"/>
      <c r="T2" s="19"/>
    </row>
    <row r="3" customFormat="false" ht="14.25" hidden="false" customHeight="true" outlineLevel="0" collapsed="false">
      <c r="A3" s="1" t="n">
        <v>12</v>
      </c>
      <c r="B3" s="1" t="s">
        <v>36</v>
      </c>
      <c r="C3" s="18" t="s">
        <v>35</v>
      </c>
      <c r="D3" s="14"/>
      <c r="E3" s="1" t="n">
        <v>23</v>
      </c>
      <c r="F3" s="1" t="s">
        <v>37</v>
      </c>
      <c r="G3" s="18" t="s">
        <v>38</v>
      </c>
      <c r="Q3" s="19"/>
      <c r="R3" s="19"/>
      <c r="S3" s="19"/>
      <c r="T3" s="19"/>
    </row>
    <row r="4" customFormat="false" ht="14.25" hidden="false" customHeight="true" outlineLevel="0" collapsed="false">
      <c r="A4" s="1" t="n">
        <v>32</v>
      </c>
      <c r="B4" s="1" t="s">
        <v>39</v>
      </c>
      <c r="C4" s="18" t="s">
        <v>40</v>
      </c>
      <c r="D4" s="14"/>
      <c r="E4" s="1" t="n">
        <v>30</v>
      </c>
      <c r="F4" s="1" t="s">
        <v>41</v>
      </c>
      <c r="G4" s="18" t="s">
        <v>42</v>
      </c>
      <c r="Q4" s="19"/>
      <c r="R4" s="19"/>
      <c r="S4" s="19"/>
      <c r="T4" s="19"/>
    </row>
    <row r="5" customFormat="false" ht="14.25" hidden="false" customHeight="true" outlineLevel="0" collapsed="false">
      <c r="A5" s="1" t="n">
        <v>33</v>
      </c>
      <c r="B5" s="1" t="s">
        <v>43</v>
      </c>
      <c r="C5" s="18" t="s">
        <v>44</v>
      </c>
      <c r="D5" s="14"/>
      <c r="E5" s="1" t="n">
        <v>37</v>
      </c>
      <c r="F5" s="1" t="s">
        <v>45</v>
      </c>
      <c r="G5" s="18" t="s">
        <v>46</v>
      </c>
      <c r="Q5" s="19"/>
      <c r="R5" s="19"/>
      <c r="S5" s="19"/>
      <c r="T5" s="19"/>
    </row>
    <row r="6" customFormat="false" ht="14.25" hidden="false" customHeight="true" outlineLevel="0" collapsed="false">
      <c r="A6" s="1" t="n">
        <v>40</v>
      </c>
      <c r="B6" s="1" t="s">
        <v>47</v>
      </c>
      <c r="C6" s="18" t="s">
        <v>48</v>
      </c>
      <c r="D6" s="14"/>
      <c r="E6" s="1" t="n">
        <v>44</v>
      </c>
      <c r="F6" s="1" t="s">
        <v>49</v>
      </c>
      <c r="G6" s="18" t="s">
        <v>50</v>
      </c>
      <c r="Q6" s="19"/>
      <c r="R6" s="19"/>
      <c r="S6" s="19"/>
      <c r="T6" s="19"/>
    </row>
    <row r="7" customFormat="false" ht="14.25" hidden="false" customHeight="true" outlineLevel="0" collapsed="false">
      <c r="A7" s="1" t="n">
        <v>64</v>
      </c>
      <c r="B7" s="1" t="s">
        <v>51</v>
      </c>
      <c r="C7" s="18" t="s">
        <v>52</v>
      </c>
      <c r="D7" s="14"/>
      <c r="E7" s="1" t="n">
        <v>55</v>
      </c>
      <c r="F7" s="1" t="s">
        <v>53</v>
      </c>
      <c r="G7" s="18" t="s">
        <v>50</v>
      </c>
      <c r="Q7" s="19"/>
      <c r="R7" s="19"/>
      <c r="S7" s="19"/>
      <c r="T7" s="19"/>
    </row>
    <row r="8" customFormat="false" ht="14.25" hidden="false" customHeight="true" outlineLevel="0" collapsed="false">
      <c r="A8" s="1" t="n">
        <v>69</v>
      </c>
      <c r="B8" s="1" t="s">
        <v>54</v>
      </c>
      <c r="C8" s="18" t="s">
        <v>55</v>
      </c>
      <c r="D8" s="14"/>
      <c r="E8" s="1" t="n">
        <v>87</v>
      </c>
      <c r="F8" s="1" t="s">
        <v>56</v>
      </c>
      <c r="G8" s="18" t="s">
        <v>57</v>
      </c>
      <c r="Q8" s="19"/>
      <c r="R8" s="19"/>
      <c r="S8" s="19"/>
      <c r="T8" s="19"/>
    </row>
    <row r="9" customFormat="false" ht="14.25" hidden="false" customHeight="true" outlineLevel="0" collapsed="false">
      <c r="A9" s="1" t="n">
        <v>72</v>
      </c>
      <c r="B9" s="1" t="s">
        <v>58</v>
      </c>
      <c r="C9" s="18" t="s">
        <v>59</v>
      </c>
      <c r="D9" s="14"/>
      <c r="E9" s="1" t="n">
        <v>178</v>
      </c>
      <c r="F9" s="1" t="s">
        <v>60</v>
      </c>
      <c r="G9" s="18" t="s">
        <v>61</v>
      </c>
      <c r="Q9" s="19"/>
      <c r="R9" s="19"/>
      <c r="S9" s="19"/>
      <c r="T9" s="19"/>
    </row>
    <row r="10" customFormat="false" ht="14.25" hidden="false" customHeight="true" outlineLevel="0" collapsed="false">
      <c r="A10" s="1" t="n">
        <v>125</v>
      </c>
      <c r="B10" s="1" t="s">
        <v>62</v>
      </c>
      <c r="C10" s="18" t="s">
        <v>44</v>
      </c>
      <c r="D10" s="14"/>
      <c r="E10" s="1" t="n">
        <v>235</v>
      </c>
      <c r="F10" s="1" t="s">
        <v>63</v>
      </c>
      <c r="G10" s="18" t="s">
        <v>64</v>
      </c>
      <c r="Q10" s="19"/>
      <c r="R10" s="19"/>
      <c r="S10" s="19"/>
      <c r="T10" s="19"/>
    </row>
    <row r="11" customFormat="false" ht="14.25" hidden="false" customHeight="true" outlineLevel="0" collapsed="false">
      <c r="A11" s="1" t="n">
        <v>138</v>
      </c>
      <c r="B11" s="1" t="s">
        <v>65</v>
      </c>
      <c r="C11" s="18" t="s">
        <v>59</v>
      </c>
      <c r="D11" s="14"/>
      <c r="E11" s="1" t="n">
        <v>250</v>
      </c>
      <c r="F11" s="1" t="s">
        <v>66</v>
      </c>
      <c r="G11" s="18" t="s">
        <v>67</v>
      </c>
      <c r="Q11" s="19"/>
      <c r="R11" s="19"/>
      <c r="S11" s="19"/>
      <c r="T11" s="19"/>
    </row>
    <row r="12" customFormat="false" ht="14.25" hidden="false" customHeight="true" outlineLevel="0" collapsed="false">
      <c r="A12" s="1" t="n">
        <v>179</v>
      </c>
      <c r="B12" s="1" t="s">
        <v>68</v>
      </c>
      <c r="C12" s="18" t="s">
        <v>69</v>
      </c>
      <c r="D12" s="14"/>
      <c r="E12" s="1" t="n">
        <v>260</v>
      </c>
      <c r="F12" s="1" t="s">
        <v>70</v>
      </c>
      <c r="G12" s="18" t="s">
        <v>35</v>
      </c>
      <c r="Q12" s="19"/>
      <c r="R12" s="19"/>
      <c r="S12" s="19"/>
      <c r="T12" s="19"/>
    </row>
    <row r="13" customFormat="false" ht="14.25" hidden="false" customHeight="true" outlineLevel="0" collapsed="false">
      <c r="A13" s="1" t="n">
        <v>200</v>
      </c>
      <c r="B13" s="1" t="s">
        <v>71</v>
      </c>
      <c r="C13" s="18" t="s">
        <v>72</v>
      </c>
      <c r="D13" s="14"/>
      <c r="E13" s="1" t="n">
        <v>295</v>
      </c>
      <c r="F13" s="1" t="s">
        <v>73</v>
      </c>
      <c r="G13" s="18" t="s">
        <v>74</v>
      </c>
      <c r="Q13" s="19"/>
      <c r="R13" s="19"/>
      <c r="S13" s="19"/>
      <c r="T13" s="19"/>
    </row>
    <row r="14" customFormat="false" ht="14.25" hidden="false" customHeight="true" outlineLevel="0" collapsed="false">
      <c r="A14" s="1" t="n">
        <v>236</v>
      </c>
      <c r="B14" s="1" t="s">
        <v>75</v>
      </c>
      <c r="C14" s="18" t="s">
        <v>59</v>
      </c>
      <c r="D14" s="14"/>
      <c r="E14" s="1" t="n">
        <v>300</v>
      </c>
      <c r="F14" s="1" t="s">
        <v>76</v>
      </c>
      <c r="G14" s="18" t="s">
        <v>74</v>
      </c>
      <c r="Q14" s="19"/>
      <c r="R14" s="19"/>
      <c r="S14" s="19"/>
      <c r="T14" s="19"/>
    </row>
    <row r="15" customFormat="false" ht="14.25" hidden="false" customHeight="true" outlineLevel="0" collapsed="false">
      <c r="A15" s="1" t="n">
        <v>240</v>
      </c>
      <c r="B15" s="1" t="s">
        <v>77</v>
      </c>
      <c r="C15" s="18" t="s">
        <v>78</v>
      </c>
      <c r="D15" s="14"/>
      <c r="E15" s="1" t="n">
        <v>308</v>
      </c>
      <c r="F15" s="1" t="s">
        <v>79</v>
      </c>
      <c r="G15" s="18" t="s">
        <v>38</v>
      </c>
      <c r="Q15" s="19"/>
      <c r="R15" s="19"/>
      <c r="S15" s="19"/>
      <c r="T15" s="19"/>
    </row>
    <row r="16" customFormat="false" ht="14.25" hidden="false" customHeight="true" outlineLevel="0" collapsed="false">
      <c r="A16" s="1" t="n">
        <v>270</v>
      </c>
      <c r="B16" s="1" t="s">
        <v>80</v>
      </c>
      <c r="C16" s="18" t="s">
        <v>81</v>
      </c>
      <c r="D16" s="14"/>
      <c r="E16" s="1" t="n">
        <v>311</v>
      </c>
      <c r="F16" s="1" t="s">
        <v>82</v>
      </c>
      <c r="G16" s="18" t="s">
        <v>74</v>
      </c>
      <c r="Q16" s="19"/>
      <c r="R16" s="19"/>
      <c r="S16" s="19"/>
      <c r="T16" s="19"/>
    </row>
    <row r="17" customFormat="false" ht="14.25" hidden="false" customHeight="true" outlineLevel="0" collapsed="false">
      <c r="A17" s="1" t="n">
        <v>271</v>
      </c>
      <c r="B17" s="1" t="s">
        <v>83</v>
      </c>
      <c r="C17" s="18" t="s">
        <v>84</v>
      </c>
      <c r="D17" s="14"/>
      <c r="E17" s="1" t="n">
        <v>313</v>
      </c>
      <c r="F17" s="1" t="s">
        <v>85</v>
      </c>
      <c r="G17" s="18" t="s">
        <v>61</v>
      </c>
      <c r="Q17" s="19"/>
      <c r="R17" s="19"/>
      <c r="S17" s="19"/>
      <c r="T17" s="19"/>
    </row>
    <row r="18" customFormat="false" ht="14.25" hidden="false" customHeight="true" outlineLevel="0" collapsed="false">
      <c r="A18" s="1" t="n">
        <v>290</v>
      </c>
      <c r="B18" s="1" t="s">
        <v>86</v>
      </c>
      <c r="C18" s="18" t="s">
        <v>46</v>
      </c>
      <c r="D18" s="14"/>
      <c r="E18" s="1" t="n">
        <v>343</v>
      </c>
      <c r="F18" s="1" t="s">
        <v>87</v>
      </c>
      <c r="G18" s="18" t="s">
        <v>88</v>
      </c>
      <c r="Q18" s="19"/>
      <c r="R18" s="19"/>
      <c r="S18" s="19"/>
      <c r="T18" s="19"/>
    </row>
    <row r="19" customFormat="false" ht="14.25" hidden="false" customHeight="true" outlineLevel="0" collapsed="false">
      <c r="A19" s="1" t="n">
        <v>296</v>
      </c>
      <c r="B19" s="1" t="s">
        <v>89</v>
      </c>
      <c r="C19" s="18" t="s">
        <v>59</v>
      </c>
      <c r="D19" s="14"/>
      <c r="E19" s="1" t="n">
        <v>353</v>
      </c>
      <c r="F19" s="1" t="s">
        <v>90</v>
      </c>
      <c r="G19" s="18" t="s">
        <v>35</v>
      </c>
      <c r="Q19" s="19"/>
      <c r="R19" s="19"/>
      <c r="S19" s="19"/>
      <c r="T19" s="19"/>
    </row>
    <row r="20" customFormat="false" ht="14.25" hidden="false" customHeight="true" outlineLevel="0" collapsed="false">
      <c r="A20" s="1" t="n">
        <v>369</v>
      </c>
      <c r="B20" s="1" t="s">
        <v>91</v>
      </c>
      <c r="C20" s="18" t="s">
        <v>92</v>
      </c>
      <c r="D20" s="14"/>
      <c r="E20" s="1" t="n">
        <v>362</v>
      </c>
      <c r="F20" s="1" t="s">
        <v>93</v>
      </c>
      <c r="G20" s="18" t="s">
        <v>94</v>
      </c>
      <c r="Q20" s="19"/>
      <c r="R20" s="19"/>
      <c r="S20" s="19"/>
      <c r="T20" s="19"/>
    </row>
    <row r="21" customFormat="false" ht="14.25" hidden="false" customHeight="true" outlineLevel="0" collapsed="false">
      <c r="A21" s="1" t="n">
        <v>375</v>
      </c>
      <c r="B21" s="1" t="s">
        <v>95</v>
      </c>
      <c r="C21" s="18" t="s">
        <v>88</v>
      </c>
      <c r="D21" s="14"/>
      <c r="E21" s="1" t="n">
        <v>379</v>
      </c>
      <c r="F21" s="1" t="s">
        <v>96</v>
      </c>
      <c r="G21" s="18" t="s">
        <v>57</v>
      </c>
      <c r="Q21" s="19"/>
      <c r="R21" s="19"/>
      <c r="S21" s="19"/>
      <c r="T21" s="19"/>
    </row>
    <row r="22" customFormat="false" ht="14.25" hidden="false" customHeight="true" outlineLevel="0" collapsed="false">
      <c r="A22" s="1" t="s">
        <v>97</v>
      </c>
      <c r="B22" s="1" t="s">
        <v>97</v>
      </c>
      <c r="C22" s="14"/>
      <c r="D22" s="14"/>
      <c r="E22" s="1" t="n">
        <v>382</v>
      </c>
      <c r="F22" s="1" t="s">
        <v>98</v>
      </c>
      <c r="G22" s="18" t="s">
        <v>35</v>
      </c>
    </row>
    <row r="23" customFormat="false" ht="14.25" hidden="false" customHeight="true" outlineLevel="0" collapsed="false">
      <c r="A23" s="1" t="s">
        <v>97</v>
      </c>
      <c r="B23" s="1" t="s">
        <v>97</v>
      </c>
      <c r="C23" s="14"/>
      <c r="D23" s="14"/>
      <c r="E23" s="1" t="n">
        <v>384</v>
      </c>
      <c r="F23" s="1" t="s">
        <v>99</v>
      </c>
      <c r="G23" s="18" t="s">
        <v>42</v>
      </c>
    </row>
    <row r="24" customFormat="false" ht="14.25" hidden="false" customHeight="true" outlineLevel="0" collapsed="false">
      <c r="A24" s="1" t="s">
        <v>97</v>
      </c>
      <c r="B24" s="1" t="s">
        <v>97</v>
      </c>
      <c r="C24" s="14"/>
      <c r="D24" s="14"/>
      <c r="E24" s="1" t="n">
        <v>386</v>
      </c>
      <c r="F24" s="1" t="s">
        <v>100</v>
      </c>
      <c r="G24" s="18" t="s">
        <v>101</v>
      </c>
    </row>
    <row r="25" customFormat="false" ht="14.25" hidden="false" customHeight="true" outlineLevel="0" collapsed="false">
      <c r="A25" s="1" t="s">
        <v>97</v>
      </c>
      <c r="B25" s="1" t="s">
        <v>97</v>
      </c>
      <c r="C25" s="14"/>
      <c r="D25" s="14"/>
      <c r="E25" s="1" t="n">
        <v>390</v>
      </c>
      <c r="F25" s="1" t="s">
        <v>102</v>
      </c>
      <c r="G25" s="18" t="s">
        <v>88</v>
      </c>
    </row>
    <row r="26" customFormat="false" ht="14.25" hidden="false" customHeight="true" outlineLevel="0" collapsed="false">
      <c r="A26" s="1" t="s">
        <v>97</v>
      </c>
      <c r="B26" s="1" t="s">
        <v>97</v>
      </c>
      <c r="C26" s="14"/>
      <c r="D26" s="14"/>
      <c r="G26" s="20"/>
    </row>
    <row r="27" customFormat="false" ht="14.25" hidden="false" customHeight="true" outlineLevel="0" collapsed="false">
      <c r="A27" s="15" t="s">
        <v>103</v>
      </c>
      <c r="B27" s="15"/>
      <c r="C27" s="17"/>
      <c r="D27" s="17"/>
      <c r="E27" s="15" t="s">
        <v>104</v>
      </c>
      <c r="F27" s="17"/>
      <c r="G27" s="18"/>
    </row>
    <row r="28" customFormat="false" ht="14.25" hidden="false" customHeight="true" outlineLevel="0" collapsed="false">
      <c r="A28" s="1" t="n">
        <v>28</v>
      </c>
      <c r="B28" s="1" t="s">
        <v>105</v>
      </c>
      <c r="C28" s="18" t="s">
        <v>50</v>
      </c>
      <c r="D28" s="14"/>
      <c r="E28" s="1" t="n">
        <v>2</v>
      </c>
      <c r="F28" s="1" t="s">
        <v>106</v>
      </c>
      <c r="G28" s="18" t="s">
        <v>50</v>
      </c>
    </row>
    <row r="29" customFormat="false" ht="14.25" hidden="false" customHeight="true" outlineLevel="0" collapsed="false">
      <c r="A29" s="1" t="n">
        <v>29</v>
      </c>
      <c r="B29" s="1" t="s">
        <v>107</v>
      </c>
      <c r="C29" s="18" t="s">
        <v>108</v>
      </c>
      <c r="D29" s="14"/>
      <c r="E29" s="1" t="n">
        <v>21</v>
      </c>
      <c r="F29" s="1" t="s">
        <v>109</v>
      </c>
      <c r="G29" s="18" t="s">
        <v>52</v>
      </c>
    </row>
    <row r="30" customFormat="false" ht="14.25" hidden="false" customHeight="true" outlineLevel="0" collapsed="false">
      <c r="A30" s="1" t="n">
        <v>35</v>
      </c>
      <c r="B30" s="1" t="s">
        <v>110</v>
      </c>
      <c r="C30" s="18" t="s">
        <v>74</v>
      </c>
      <c r="D30" s="14"/>
      <c r="E30" s="1" t="n">
        <v>36</v>
      </c>
      <c r="F30" s="1" t="s">
        <v>111</v>
      </c>
      <c r="G30" s="18" t="s">
        <v>67</v>
      </c>
    </row>
    <row r="31" customFormat="false" ht="14.25" hidden="false" customHeight="true" outlineLevel="0" collapsed="false">
      <c r="A31" s="1" t="n">
        <v>39</v>
      </c>
      <c r="B31" s="1" t="s">
        <v>112</v>
      </c>
      <c r="C31" s="18" t="s">
        <v>52</v>
      </c>
      <c r="D31" s="14"/>
      <c r="E31" s="1" t="n">
        <v>58</v>
      </c>
      <c r="F31" s="1" t="s">
        <v>113</v>
      </c>
      <c r="G31" s="18" t="s">
        <v>50</v>
      </c>
    </row>
    <row r="32" customFormat="false" ht="14.25" hidden="false" customHeight="true" outlineLevel="0" collapsed="false">
      <c r="A32" s="1" t="n">
        <v>41</v>
      </c>
      <c r="B32" s="1" t="s">
        <v>114</v>
      </c>
      <c r="C32" s="18" t="s">
        <v>115</v>
      </c>
      <c r="D32" s="14"/>
      <c r="E32" s="1" t="n">
        <v>66</v>
      </c>
      <c r="F32" s="1" t="s">
        <v>116</v>
      </c>
      <c r="G32" s="18" t="s">
        <v>61</v>
      </c>
    </row>
    <row r="33" customFormat="false" ht="14.25" hidden="false" customHeight="true" outlineLevel="0" collapsed="false">
      <c r="A33" s="1" t="n">
        <v>61</v>
      </c>
      <c r="B33" s="1" t="s">
        <v>117</v>
      </c>
      <c r="C33" s="18" t="s">
        <v>115</v>
      </c>
      <c r="D33" s="14"/>
      <c r="E33" s="1" t="n">
        <v>68</v>
      </c>
      <c r="F33" s="1" t="s">
        <v>118</v>
      </c>
      <c r="G33" s="18" t="s">
        <v>88</v>
      </c>
    </row>
    <row r="34" customFormat="false" ht="14.25" hidden="false" customHeight="true" outlineLevel="0" collapsed="false">
      <c r="A34" s="1" t="n">
        <v>63</v>
      </c>
      <c r="B34" s="1" t="s">
        <v>119</v>
      </c>
      <c r="C34" s="18" t="s">
        <v>101</v>
      </c>
      <c r="D34" s="14"/>
      <c r="E34" s="1" t="n">
        <v>71</v>
      </c>
      <c r="F34" s="1" t="s">
        <v>120</v>
      </c>
      <c r="G34" s="18" t="s">
        <v>38</v>
      </c>
    </row>
    <row r="35" customFormat="false" ht="14.25" hidden="false" customHeight="true" outlineLevel="0" collapsed="false">
      <c r="A35" s="1" t="n">
        <v>84</v>
      </c>
      <c r="B35" s="1" t="s">
        <v>121</v>
      </c>
      <c r="C35" s="18" t="s">
        <v>35</v>
      </c>
      <c r="D35" s="14"/>
      <c r="E35" s="1" t="n">
        <v>74</v>
      </c>
      <c r="F35" s="1" t="s">
        <v>122</v>
      </c>
      <c r="G35" s="18" t="s">
        <v>74</v>
      </c>
    </row>
    <row r="36" customFormat="false" ht="14.25" hidden="false" customHeight="true" outlineLevel="0" collapsed="false">
      <c r="A36" s="1" t="n">
        <v>238</v>
      </c>
      <c r="B36" s="1" t="s">
        <v>123</v>
      </c>
      <c r="C36" s="18" t="s">
        <v>46</v>
      </c>
      <c r="D36" s="14"/>
      <c r="E36" s="1" t="n">
        <v>129</v>
      </c>
      <c r="F36" s="1" t="s">
        <v>124</v>
      </c>
      <c r="G36" s="18" t="s">
        <v>35</v>
      </c>
    </row>
    <row r="37" customFormat="false" ht="14.25" hidden="false" customHeight="true" outlineLevel="0" collapsed="false">
      <c r="A37" s="1" t="n">
        <v>275</v>
      </c>
      <c r="B37" s="1" t="s">
        <v>125</v>
      </c>
      <c r="C37" s="18" t="s">
        <v>126</v>
      </c>
      <c r="D37" s="14"/>
      <c r="E37" s="1" t="n">
        <v>131</v>
      </c>
      <c r="F37" s="1" t="s">
        <v>127</v>
      </c>
      <c r="G37" s="18" t="s">
        <v>57</v>
      </c>
    </row>
    <row r="38" customFormat="false" ht="14.25" hidden="false" customHeight="true" outlineLevel="0" collapsed="false">
      <c r="A38" s="1" t="n">
        <v>276</v>
      </c>
      <c r="B38" s="1" t="s">
        <v>128</v>
      </c>
      <c r="C38" s="18" t="s">
        <v>129</v>
      </c>
      <c r="D38" s="14"/>
      <c r="E38" s="1" t="n">
        <v>145</v>
      </c>
      <c r="F38" s="1" t="s">
        <v>130</v>
      </c>
      <c r="G38" s="18" t="s">
        <v>88</v>
      </c>
    </row>
    <row r="39" customFormat="false" ht="14.25" hidden="false" customHeight="true" outlineLevel="0" collapsed="false">
      <c r="A39" s="1" t="n">
        <v>293</v>
      </c>
      <c r="B39" s="1" t="s">
        <v>131</v>
      </c>
      <c r="C39" s="18" t="s">
        <v>42</v>
      </c>
      <c r="D39" s="14"/>
      <c r="E39" s="1" t="n">
        <v>150</v>
      </c>
      <c r="F39" s="1" t="s">
        <v>132</v>
      </c>
      <c r="G39" s="18" t="s">
        <v>61</v>
      </c>
    </row>
    <row r="40" customFormat="false" ht="14.25" hidden="false" customHeight="true" outlineLevel="0" collapsed="false">
      <c r="A40" s="1" t="n">
        <v>315</v>
      </c>
      <c r="B40" s="1" t="s">
        <v>133</v>
      </c>
      <c r="C40" s="18" t="s">
        <v>115</v>
      </c>
      <c r="D40" s="14"/>
      <c r="E40" s="1" t="n">
        <v>291</v>
      </c>
      <c r="F40" s="1" t="s">
        <v>134</v>
      </c>
      <c r="G40" s="18" t="s">
        <v>101</v>
      </c>
    </row>
    <row r="41" customFormat="false" ht="14.25" hidden="false" customHeight="true" outlineLevel="0" collapsed="false">
      <c r="A41" s="1" t="n">
        <v>322</v>
      </c>
      <c r="B41" s="1" t="s">
        <v>135</v>
      </c>
      <c r="C41" s="18" t="s">
        <v>115</v>
      </c>
      <c r="D41" s="14"/>
      <c r="E41" s="1" t="n">
        <v>292</v>
      </c>
      <c r="F41" s="1" t="s">
        <v>136</v>
      </c>
      <c r="G41" s="18" t="s">
        <v>88</v>
      </c>
    </row>
    <row r="42" customFormat="false" ht="14.25" hidden="false" customHeight="true" outlineLevel="0" collapsed="false">
      <c r="A42" s="1" t="n">
        <v>331</v>
      </c>
      <c r="B42" s="1" t="s">
        <v>137</v>
      </c>
      <c r="C42" s="18" t="s">
        <v>115</v>
      </c>
      <c r="D42" s="14"/>
      <c r="E42" s="1" t="n">
        <v>299</v>
      </c>
      <c r="F42" s="1" t="s">
        <v>138</v>
      </c>
      <c r="G42" s="18" t="s">
        <v>88</v>
      </c>
    </row>
    <row r="43" customFormat="false" ht="14.25" hidden="false" customHeight="true" outlineLevel="0" collapsed="false">
      <c r="A43" s="1" t="n">
        <v>361</v>
      </c>
      <c r="B43" s="1" t="s">
        <v>139</v>
      </c>
      <c r="C43" s="18" t="s">
        <v>140</v>
      </c>
      <c r="D43" s="14"/>
      <c r="E43" s="1" t="n">
        <v>317</v>
      </c>
      <c r="F43" s="1" t="s">
        <v>141</v>
      </c>
      <c r="G43" s="18" t="s">
        <v>142</v>
      </c>
    </row>
    <row r="44" customFormat="false" ht="14.25" hidden="false" customHeight="true" outlineLevel="0" collapsed="false">
      <c r="A44" s="1" t="n">
        <v>366</v>
      </c>
      <c r="B44" s="1" t="s">
        <v>143</v>
      </c>
      <c r="C44" s="18" t="s">
        <v>108</v>
      </c>
      <c r="D44" s="14"/>
      <c r="E44" s="1" t="n">
        <v>355</v>
      </c>
      <c r="F44" s="1" t="s">
        <v>144</v>
      </c>
      <c r="G44" s="18" t="s">
        <v>35</v>
      </c>
    </row>
    <row r="45" customFormat="false" ht="14.25" hidden="false" customHeight="true" outlineLevel="0" collapsed="false">
      <c r="A45" s="1" t="n">
        <v>370</v>
      </c>
      <c r="B45" s="1" t="s">
        <v>145</v>
      </c>
      <c r="C45" s="18" t="s">
        <v>35</v>
      </c>
      <c r="D45" s="14"/>
      <c r="E45" s="1" t="n">
        <v>357</v>
      </c>
      <c r="F45" s="1" t="s">
        <v>146</v>
      </c>
      <c r="G45" s="18" t="s">
        <v>108</v>
      </c>
    </row>
    <row r="46" customFormat="false" ht="14.25" hidden="false" customHeight="true" outlineLevel="0" collapsed="false">
      <c r="A46" s="1" t="n">
        <v>373</v>
      </c>
      <c r="B46" s="1" t="s">
        <v>147</v>
      </c>
      <c r="C46" s="18" t="s">
        <v>74</v>
      </c>
      <c r="D46" s="14"/>
      <c r="E46" s="1" t="n">
        <v>359</v>
      </c>
      <c r="F46" s="1" t="s">
        <v>148</v>
      </c>
      <c r="G46" s="18" t="s">
        <v>94</v>
      </c>
    </row>
    <row r="47" customFormat="false" ht="14.25" hidden="false" customHeight="true" outlineLevel="0" collapsed="false">
      <c r="A47" s="1" t="n">
        <v>380</v>
      </c>
      <c r="B47" s="1" t="s">
        <v>149</v>
      </c>
      <c r="C47" s="18" t="s">
        <v>74</v>
      </c>
      <c r="D47" s="14"/>
      <c r="E47" s="1" t="n">
        <v>365</v>
      </c>
      <c r="F47" s="1" t="s">
        <v>150</v>
      </c>
      <c r="G47" s="18" t="s">
        <v>57</v>
      </c>
    </row>
    <row r="48" customFormat="false" ht="14.25" hidden="false" customHeight="true" outlineLevel="0" collapsed="false">
      <c r="A48" s="1" t="n">
        <v>381</v>
      </c>
      <c r="B48" s="1" t="s">
        <v>151</v>
      </c>
      <c r="C48" s="18" t="s">
        <v>57</v>
      </c>
      <c r="D48" s="14"/>
      <c r="E48" s="1" t="n">
        <v>374</v>
      </c>
      <c r="F48" s="1" t="s">
        <v>152</v>
      </c>
      <c r="G48" s="18" t="s">
        <v>88</v>
      </c>
    </row>
    <row r="49" customFormat="false" ht="14.25" hidden="false" customHeight="true" outlineLevel="0" collapsed="false">
      <c r="A49" s="1" t="n">
        <v>383</v>
      </c>
      <c r="B49" s="1" t="s">
        <v>153</v>
      </c>
      <c r="C49" s="18" t="s">
        <v>154</v>
      </c>
      <c r="D49" s="14"/>
      <c r="E49" s="1" t="n">
        <v>377</v>
      </c>
      <c r="F49" s="1" t="s">
        <v>155</v>
      </c>
      <c r="G49" s="18" t="s">
        <v>57</v>
      </c>
    </row>
    <row r="50" customFormat="false" ht="14.25" hidden="false" customHeight="true" outlineLevel="0" collapsed="false">
      <c r="A50" s="1" t="n">
        <v>385</v>
      </c>
      <c r="B50" s="1" t="s">
        <v>156</v>
      </c>
      <c r="C50" s="18" t="s">
        <v>157</v>
      </c>
      <c r="D50" s="14"/>
      <c r="E50" s="1" t="n">
        <v>378</v>
      </c>
      <c r="F50" s="1" t="s">
        <v>158</v>
      </c>
      <c r="G50" s="18" t="s">
        <v>88</v>
      </c>
    </row>
    <row r="51" customFormat="false" ht="14.25" hidden="false" customHeight="true" outlineLevel="0" collapsed="false">
      <c r="A51" s="1" t="n">
        <v>388</v>
      </c>
      <c r="B51" s="1" t="s">
        <v>159</v>
      </c>
      <c r="C51" s="18" t="s">
        <v>140</v>
      </c>
      <c r="D51" s="14"/>
      <c r="E51" s="1" t="n">
        <v>395</v>
      </c>
      <c r="F51" s="1" t="s">
        <v>160</v>
      </c>
      <c r="G51" s="18" t="s">
        <v>142</v>
      </c>
    </row>
    <row r="52" customFormat="false" ht="14.25" hidden="false" customHeight="true" outlineLevel="0" collapsed="false">
      <c r="C52" s="14"/>
      <c r="D52" s="14"/>
      <c r="F52" s="14"/>
      <c r="G52" s="14"/>
    </row>
    <row r="53" customFormat="false" ht="14.25" hidden="false" customHeight="true" outlineLevel="0" collapsed="false">
      <c r="A53" s="13"/>
      <c r="B53" s="13"/>
      <c r="C53" s="14"/>
      <c r="D53" s="14"/>
      <c r="E53" s="13"/>
      <c r="F53" s="13"/>
      <c r="G53" s="14"/>
    </row>
    <row r="54" customFormat="false" ht="14.25" hidden="false" customHeight="true" outlineLevel="0" collapsed="false">
      <c r="A54" s="15" t="s">
        <v>161</v>
      </c>
      <c r="B54" s="15"/>
      <c r="C54" s="17"/>
      <c r="D54" s="17"/>
      <c r="E54" s="15" t="s">
        <v>162</v>
      </c>
      <c r="F54" s="17"/>
      <c r="G54" s="17"/>
    </row>
    <row r="55" customFormat="false" ht="14.25" hidden="false" customHeight="true" outlineLevel="0" collapsed="false">
      <c r="A55" s="1" t="n">
        <v>1</v>
      </c>
      <c r="B55" s="1" t="s">
        <v>163</v>
      </c>
      <c r="C55" s="20" t="s">
        <v>101</v>
      </c>
      <c r="D55" s="14"/>
      <c r="E55" s="1" t="n">
        <v>3</v>
      </c>
      <c r="F55" s="1" t="s">
        <v>164</v>
      </c>
      <c r="G55" s="21" t="s">
        <v>94</v>
      </c>
    </row>
    <row r="56" customFormat="false" ht="14.25" hidden="false" customHeight="true" outlineLevel="0" collapsed="false">
      <c r="A56" s="1" t="n">
        <v>60</v>
      </c>
      <c r="B56" s="1" t="s">
        <v>165</v>
      </c>
      <c r="C56" s="20" t="s">
        <v>166</v>
      </c>
      <c r="D56" s="14"/>
      <c r="E56" s="1" t="n">
        <v>9</v>
      </c>
      <c r="F56" s="1" t="s">
        <v>167</v>
      </c>
      <c r="G56" s="21" t="s">
        <v>108</v>
      </c>
    </row>
    <row r="57" customFormat="false" ht="14.25" hidden="false" customHeight="true" outlineLevel="0" collapsed="false">
      <c r="A57" s="1" t="n">
        <v>80</v>
      </c>
      <c r="B57" s="1" t="s">
        <v>168</v>
      </c>
      <c r="C57" s="20" t="s">
        <v>59</v>
      </c>
      <c r="D57" s="14"/>
      <c r="E57" s="1" t="n">
        <v>67</v>
      </c>
      <c r="F57" s="1" t="s">
        <v>169</v>
      </c>
      <c r="G57" s="21" t="s">
        <v>170</v>
      </c>
    </row>
    <row r="58" customFormat="false" ht="14.25" hidden="false" customHeight="true" outlineLevel="0" collapsed="false">
      <c r="A58" s="1" t="n">
        <v>81</v>
      </c>
      <c r="B58" s="1" t="s">
        <v>171</v>
      </c>
      <c r="C58" s="20" t="s">
        <v>172</v>
      </c>
      <c r="D58" s="14"/>
      <c r="E58" s="1" t="n">
        <v>108</v>
      </c>
      <c r="F58" s="1" t="s">
        <v>173</v>
      </c>
      <c r="G58" s="21" t="s">
        <v>94</v>
      </c>
    </row>
    <row r="59" customFormat="false" ht="14.25" hidden="false" customHeight="true" outlineLevel="0" collapsed="false">
      <c r="A59" s="1" t="n">
        <v>130</v>
      </c>
      <c r="B59" s="1" t="s">
        <v>174</v>
      </c>
      <c r="C59" s="20" t="s">
        <v>59</v>
      </c>
      <c r="D59" s="14"/>
      <c r="E59" s="1" t="n">
        <v>114</v>
      </c>
      <c r="F59" s="1" t="s">
        <v>175</v>
      </c>
      <c r="G59" s="21" t="s">
        <v>74</v>
      </c>
    </row>
    <row r="60" customFormat="false" ht="14.25" hidden="false" customHeight="true" outlineLevel="0" collapsed="false">
      <c r="A60" s="1" t="n">
        <v>170</v>
      </c>
      <c r="B60" s="1" t="s">
        <v>176</v>
      </c>
      <c r="C60" s="20" t="s">
        <v>84</v>
      </c>
      <c r="D60" s="14"/>
      <c r="E60" s="1" t="n">
        <v>174</v>
      </c>
      <c r="F60" s="1" t="s">
        <v>177</v>
      </c>
      <c r="G60" s="21" t="s">
        <v>178</v>
      </c>
    </row>
    <row r="61" customFormat="false" ht="14.25" hidden="false" customHeight="true" outlineLevel="0" collapsed="false">
      <c r="A61" s="1" t="n">
        <v>177</v>
      </c>
      <c r="B61" s="1" t="s">
        <v>179</v>
      </c>
      <c r="C61" s="20" t="s">
        <v>50</v>
      </c>
      <c r="D61" s="14"/>
      <c r="E61" s="1" t="n">
        <v>277</v>
      </c>
      <c r="F61" s="1" t="s">
        <v>180</v>
      </c>
      <c r="G61" s="21" t="s">
        <v>42</v>
      </c>
    </row>
    <row r="62" customFormat="false" ht="14.25" hidden="false" customHeight="true" outlineLevel="0" collapsed="false">
      <c r="A62" s="1" t="n">
        <v>230</v>
      </c>
      <c r="B62" s="1" t="s">
        <v>181</v>
      </c>
      <c r="C62" s="20" t="s">
        <v>59</v>
      </c>
      <c r="D62" s="14"/>
      <c r="E62" s="1" t="n">
        <v>312</v>
      </c>
      <c r="F62" s="1" t="s">
        <v>182</v>
      </c>
      <c r="G62" s="21" t="s">
        <v>88</v>
      </c>
    </row>
    <row r="63" customFormat="false" ht="14.25" hidden="false" customHeight="true" outlineLevel="0" collapsed="false">
      <c r="A63" s="1" t="n">
        <v>280</v>
      </c>
      <c r="B63" s="1" t="s">
        <v>183</v>
      </c>
      <c r="C63" s="20" t="s">
        <v>44</v>
      </c>
      <c r="D63" s="14"/>
      <c r="E63" s="1" t="n">
        <v>332</v>
      </c>
      <c r="F63" s="1" t="s">
        <v>184</v>
      </c>
      <c r="G63" s="21" t="s">
        <v>35</v>
      </c>
    </row>
    <row r="64" customFormat="false" ht="14.25" hidden="false" customHeight="true" outlineLevel="0" collapsed="false">
      <c r="A64" s="1" t="n">
        <v>351</v>
      </c>
      <c r="B64" s="1" t="s">
        <v>185</v>
      </c>
      <c r="C64" s="20" t="s">
        <v>186</v>
      </c>
      <c r="D64" s="14"/>
      <c r="E64" s="1" t="n">
        <v>356</v>
      </c>
      <c r="F64" s="1" t="s">
        <v>187</v>
      </c>
      <c r="G64" s="21" t="s">
        <v>188</v>
      </c>
      <c r="N64" s="17"/>
    </row>
    <row r="65" customFormat="false" ht="14.25" hidden="false" customHeight="true" outlineLevel="0" collapsed="false">
      <c r="A65" s="1" t="n">
        <v>367</v>
      </c>
      <c r="B65" s="1" t="s">
        <v>189</v>
      </c>
      <c r="C65" s="18" t="s">
        <v>40</v>
      </c>
      <c r="D65" s="14"/>
      <c r="G65" s="21"/>
    </row>
    <row r="66" customFormat="false" ht="14.25" hidden="false" customHeight="true" outlineLevel="0" collapsed="false">
      <c r="A66" s="1" t="n">
        <v>372</v>
      </c>
      <c r="B66" s="1" t="s">
        <v>190</v>
      </c>
      <c r="C66" s="18" t="s">
        <v>59</v>
      </c>
      <c r="D66" s="14"/>
      <c r="G66" s="21"/>
      <c r="N66" s="13"/>
    </row>
    <row r="67" customFormat="false" ht="14.25" hidden="false" customHeight="true" outlineLevel="0" collapsed="false">
      <c r="C67" s="18"/>
      <c r="D67" s="14"/>
      <c r="G67" s="21"/>
      <c r="N67" s="13"/>
    </row>
    <row r="68" customFormat="false" ht="14.25" hidden="false" customHeight="true" outlineLevel="0" collapsed="false">
      <c r="A68" s="15" t="s">
        <v>191</v>
      </c>
      <c r="B68" s="15"/>
      <c r="C68" s="16"/>
      <c r="D68" s="17"/>
      <c r="E68" s="15" t="s">
        <v>192</v>
      </c>
      <c r="F68" s="17"/>
      <c r="G68" s="16"/>
    </row>
    <row r="69" customFormat="false" ht="14.25" hidden="false" customHeight="true" outlineLevel="0" collapsed="false">
      <c r="A69" s="1" t="n">
        <v>10</v>
      </c>
      <c r="B69" s="1" t="s">
        <v>193</v>
      </c>
      <c r="C69" s="14" t="s">
        <v>38</v>
      </c>
      <c r="D69" s="14"/>
      <c r="E69" s="1" t="n">
        <v>7</v>
      </c>
      <c r="F69" s="1" t="s">
        <v>194</v>
      </c>
      <c r="G69" s="21" t="s">
        <v>57</v>
      </c>
    </row>
    <row r="70" customFormat="false" ht="14.25" hidden="false" customHeight="true" outlineLevel="0" collapsed="false">
      <c r="A70" s="1" t="n">
        <v>15</v>
      </c>
      <c r="B70" s="1" t="s">
        <v>195</v>
      </c>
      <c r="C70" s="18" t="s">
        <v>140</v>
      </c>
      <c r="D70" s="14"/>
      <c r="E70" s="1" t="n">
        <v>73</v>
      </c>
      <c r="F70" s="1" t="s">
        <v>196</v>
      </c>
      <c r="G70" s="21" t="s">
        <v>81</v>
      </c>
    </row>
    <row r="71" customFormat="false" ht="14.25" hidden="false" customHeight="true" outlineLevel="0" collapsed="false">
      <c r="A71" s="1" t="n">
        <v>93</v>
      </c>
      <c r="B71" s="1" t="s">
        <v>197</v>
      </c>
      <c r="C71" s="18" t="s">
        <v>198</v>
      </c>
      <c r="D71" s="14"/>
      <c r="E71" s="1" t="n">
        <v>98</v>
      </c>
      <c r="F71" s="1" t="s">
        <v>199</v>
      </c>
      <c r="G71" s="21" t="s">
        <v>157</v>
      </c>
    </row>
    <row r="72" customFormat="false" ht="14.25" hidden="false" customHeight="true" outlineLevel="0" collapsed="false">
      <c r="A72" s="1" t="n">
        <v>148</v>
      </c>
      <c r="B72" s="1" t="s">
        <v>200</v>
      </c>
      <c r="C72" s="18" t="s">
        <v>74</v>
      </c>
      <c r="D72" s="14"/>
      <c r="E72" s="1" t="n">
        <v>118</v>
      </c>
      <c r="F72" s="1" t="s">
        <v>201</v>
      </c>
      <c r="G72" s="21" t="s">
        <v>202</v>
      </c>
    </row>
    <row r="73" customFormat="false" ht="14.25" hidden="false" customHeight="true" outlineLevel="0" collapsed="false">
      <c r="A73" s="1" t="n">
        <v>210</v>
      </c>
      <c r="B73" s="1" t="s">
        <v>203</v>
      </c>
      <c r="C73" s="18" t="s">
        <v>52</v>
      </c>
      <c r="D73" s="14"/>
      <c r="E73" s="1" t="n">
        <v>120</v>
      </c>
      <c r="F73" s="1" t="s">
        <v>204</v>
      </c>
      <c r="G73" s="21" t="s">
        <v>35</v>
      </c>
    </row>
    <row r="74" customFormat="false" ht="14.25" hidden="false" customHeight="true" outlineLevel="0" collapsed="false">
      <c r="A74" s="1" t="n">
        <v>244</v>
      </c>
      <c r="B74" s="1" t="s">
        <v>205</v>
      </c>
      <c r="C74" s="18" t="s">
        <v>206</v>
      </c>
      <c r="D74" s="14"/>
      <c r="E74" s="1" t="n">
        <v>133</v>
      </c>
      <c r="F74" s="1" t="s">
        <v>207</v>
      </c>
      <c r="G74" s="21" t="s">
        <v>88</v>
      </c>
    </row>
    <row r="75" customFormat="false" ht="14.25" hidden="false" customHeight="true" outlineLevel="0" collapsed="false">
      <c r="A75" s="1" t="n">
        <v>310</v>
      </c>
      <c r="B75" s="1" t="s">
        <v>208</v>
      </c>
      <c r="C75" s="21" t="s">
        <v>209</v>
      </c>
      <c r="E75" s="1" t="n">
        <v>220</v>
      </c>
      <c r="F75" s="1" t="s">
        <v>210</v>
      </c>
      <c r="G75" s="21" t="n">
        <v>3</v>
      </c>
    </row>
    <row r="76" customFormat="false" ht="14.25" hidden="false" customHeight="true" outlineLevel="0" collapsed="false">
      <c r="A76" s="1" t="n">
        <v>330</v>
      </c>
      <c r="B76" s="1" t="s">
        <v>211</v>
      </c>
      <c r="C76" s="21" t="s">
        <v>57</v>
      </c>
      <c r="E76" s="1" t="n">
        <v>348</v>
      </c>
      <c r="F76" s="1" t="s">
        <v>212</v>
      </c>
      <c r="G76" s="21" t="s">
        <v>213</v>
      </c>
    </row>
    <row r="77" customFormat="false" ht="14.25" hidden="false" customHeight="true" outlineLevel="0" collapsed="false">
      <c r="A77" s="1" t="n">
        <v>350</v>
      </c>
      <c r="B77" s="1" t="s">
        <v>214</v>
      </c>
      <c r="C77" s="21" t="s">
        <v>108</v>
      </c>
      <c r="E77" s="1" t="n">
        <v>368</v>
      </c>
      <c r="F77" s="1" t="s">
        <v>215</v>
      </c>
      <c r="G77" s="21" t="n">
        <v>25</v>
      </c>
    </row>
    <row r="78" customFormat="false" ht="14.25" hidden="false" customHeight="true" outlineLevel="0" collapsed="false">
      <c r="A78" s="1" t="n">
        <v>358</v>
      </c>
      <c r="B78" s="1" t="s">
        <v>216</v>
      </c>
      <c r="C78" s="21" t="s">
        <v>50</v>
      </c>
      <c r="E78" s="1" t="n">
        <v>371</v>
      </c>
      <c r="F78" s="1" t="s">
        <v>217</v>
      </c>
      <c r="G78" s="21" t="s">
        <v>64</v>
      </c>
    </row>
  </sheetData>
  <printOptions headings="false" gridLines="false" gridLinesSet="true" horizontalCentered="false" verticalCentered="false"/>
  <pageMargins left="0.551388888888889" right="0.551388888888889" top="0.196527777777778" bottom="0.1965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false" showOutlineSymbols="false" defaultGridColor="true" view="pageBreakPreview" topLeftCell="A1" colorId="64" zoomScale="100" zoomScaleNormal="75" zoomScalePageLayoutView="100" workbookViewId="0">
      <selection pane="topLeft" activeCell="B11" activeCellId="0" sqref="B11"/>
    </sheetView>
  </sheetViews>
  <sheetFormatPr defaultColWidth="8.37890625" defaultRowHeight="15" customHeight="fals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15.54"/>
    <col collapsed="false" customWidth="true" hidden="false" outlineLevel="0" max="3" min="3" style="1" width="1.91"/>
    <col collapsed="false" customWidth="true" hidden="false" outlineLevel="0" max="4" min="4" style="1" width="17.54"/>
    <col collapsed="false" customWidth="true" hidden="false" outlineLevel="0" max="5" min="5" style="1" width="1.45"/>
    <col collapsed="false" customWidth="true" hidden="false" outlineLevel="0" max="6" min="6" style="1" width="16"/>
    <col collapsed="false" customWidth="true" hidden="false" outlineLevel="0" max="7" min="7" style="1" width="1.63"/>
    <col collapsed="false" customWidth="true" hidden="false" outlineLevel="0" max="8" min="8" style="1" width="14.82"/>
    <col collapsed="false" customWidth="true" hidden="false" outlineLevel="0" max="9" min="9" style="1" width="2.18"/>
    <col collapsed="false" customWidth="true" hidden="false" outlineLevel="0" max="1025" min="10" style="1" width="9.45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</row>
    <row r="2" customFormat="false" ht="19.5" hidden="false" customHeight="true" outlineLevel="0" collapsed="false"/>
    <row r="3" customFormat="false" ht="19.5" hidden="false" customHeight="true" outlineLevel="0" collapsed="false">
      <c r="A3" s="1" t="s">
        <v>1</v>
      </c>
      <c r="B3" s="22" t="str">
        <f aca="false">IF(Entry!$B$3="","",Entry!$B$3)</f>
        <v/>
      </c>
      <c r="C3" s="10"/>
      <c r="D3" s="10"/>
      <c r="E3" s="10"/>
      <c r="F3" s="10"/>
      <c r="G3" s="10"/>
      <c r="H3" s="10"/>
      <c r="I3" s="4"/>
    </row>
    <row r="4" customFormat="false" ht="19.5" hidden="false" customHeight="true" outlineLevel="0" collapsed="false">
      <c r="A4" s="1" t="s">
        <v>2</v>
      </c>
      <c r="B4" s="22" t="str">
        <f aca="false">IF(Entry!$B$4="","",Entry!$B$4)</f>
        <v/>
      </c>
      <c r="C4" s="10"/>
      <c r="D4" s="10"/>
      <c r="E4" s="10"/>
      <c r="F4" s="10"/>
      <c r="G4" s="10"/>
      <c r="H4" s="10"/>
      <c r="I4" s="4"/>
    </row>
    <row r="5" customFormat="false" ht="19.5" hidden="false" customHeight="true" outlineLevel="0" collapsed="false">
      <c r="A5" s="1" t="s">
        <v>3</v>
      </c>
      <c r="B5" s="23" t="str">
        <f aca="false">IF(Entry!$B$5="","",Entry!$B$5)</f>
        <v/>
      </c>
      <c r="C5" s="24"/>
      <c r="D5" s="24"/>
      <c r="E5" s="24"/>
      <c r="F5" s="24"/>
      <c r="G5" s="24"/>
      <c r="H5" s="25"/>
    </row>
    <row r="6" customFormat="false" ht="19.5" hidden="false" customHeight="true" outlineLevel="0" collapsed="false">
      <c r="A6" s="1" t="s">
        <v>218</v>
      </c>
      <c r="B6" s="26" t="str">
        <f aca="false">IF(Entry!$B$6&lt;&gt;"",Entry!B6,IF(Entry!$B$3="","",LEFT(LEFT(B3,FIND(" ",B3,1)),1)&amp;LEFT(SUBSTITUTE(B3,LEFT(B3,FIND(" ",B3,1)),""),1)))</f>
        <v/>
      </c>
    </row>
    <row r="7" customFormat="false" ht="19.5" hidden="false" customHeight="true" outlineLevel="0" collapsed="false">
      <c r="A7" s="1" t="s">
        <v>219</v>
      </c>
      <c r="D7" s="1" t="s">
        <v>220</v>
      </c>
    </row>
    <row r="8" customFormat="false" ht="19.5" hidden="false" customHeight="true" outlineLevel="0" collapsed="false"/>
    <row r="9" customFormat="false" ht="19.5" hidden="false" customHeight="true" outlineLevel="0" collapsed="false">
      <c r="A9" s="2" t="s">
        <v>6</v>
      </c>
      <c r="B9" s="2"/>
      <c r="C9" s="2"/>
      <c r="D9" s="2"/>
      <c r="E9" s="2"/>
    </row>
    <row r="10" customFormat="false" ht="19.5" hidden="false" customHeight="true" outlineLevel="0" collapsed="false">
      <c r="B10" s="1" t="s">
        <v>7</v>
      </c>
      <c r="D10" s="1" t="s">
        <v>8</v>
      </c>
      <c r="F10" s="1" t="s">
        <v>9</v>
      </c>
      <c r="H10" s="1" t="s">
        <v>10</v>
      </c>
    </row>
    <row r="11" customFormat="false" ht="19.5" hidden="false" customHeight="true" outlineLevel="0" collapsed="false">
      <c r="A11" s="1" t="s">
        <v>11</v>
      </c>
      <c r="B11" s="26" t="str">
        <f aca="false">IF(Entry!B12="","",IFERROR(VLOOKUP(Entry!B12,Teams!$A$2:$B$21,2,FALSE()),"**ERROR**"))</f>
        <v/>
      </c>
      <c r="C11" s="27" t="str">
        <f aca="false">IF(B11="","",IF(COUNTIF(B$11:B$19,B11)&gt;1,1,""))</f>
        <v/>
      </c>
      <c r="D11" s="26" t="str">
        <f aca="false">IF(Entry!D12="","",IFERROR(VLOOKUP(Entry!D12,Teams!$A$28:$B$51,2,FALSE()),"**ERROR**"))</f>
        <v/>
      </c>
      <c r="E11" s="27" t="str">
        <f aca="false">IF(D11="","",IF(COUNTIF(D$11:D$19,D11)&gt;1,1,""))</f>
        <v/>
      </c>
      <c r="F11" s="26" t="str">
        <f aca="false">IF(Entry!F12="","",IFERROR(VLOOKUP(Entry!F12,Teams!$E$2:$F$25,2,FALSE()),"**ERROR**"))</f>
        <v/>
      </c>
      <c r="G11" s="27" t="str">
        <f aca="false">IF(F11="","",IF(COUNTIF(F$11:F$19,F11)&gt;1,1,""))</f>
        <v/>
      </c>
      <c r="H11" s="26" t="str">
        <f aca="false">IF(Entry!H12="","",IFERROR(VLOOKUP(Entry!H12,Teams!$E$28:$F$51,2,FALSE()),"Error"))</f>
        <v/>
      </c>
      <c r="I11" s="27" t="str">
        <f aca="false">IF(H11="","",IF(COUNTIF(H$11:H$19,H11)&gt;1,1,""))</f>
        <v/>
      </c>
    </row>
    <row r="12" customFormat="false" ht="19.5" hidden="false" customHeight="true" outlineLevel="0" collapsed="false">
      <c r="A12" s="10" t="s">
        <v>12</v>
      </c>
      <c r="B12" s="26" t="str">
        <f aca="false">IF(Entry!B13="","",IFERROR(VLOOKUP(Entry!B13,Teams!$A$2:$B$21,2,FALSE()),"**ERROR**"))</f>
        <v/>
      </c>
      <c r="C12" s="27" t="str">
        <f aca="false">IF(B12="","",IF(COUNTIF(B$11:B$19,B12)&gt;1,1,""))</f>
        <v/>
      </c>
      <c r="D12" s="26" t="str">
        <f aca="false">IF(Entry!D13="","",IFERROR(VLOOKUP(Entry!D13,Teams!$A$28:$B$51,2,FALSE()),"**ERROR**"))</f>
        <v/>
      </c>
      <c r="E12" s="27" t="str">
        <f aca="false">IF(D12="","",IF(COUNTIF(D$11:D$19,D12)&gt;1,1,""))</f>
        <v/>
      </c>
      <c r="F12" s="26" t="str">
        <f aca="false">IF(Entry!F13="","",IFERROR(VLOOKUP(Entry!F13,Teams!$E$2:$F$25,2,FALSE()),"**ERROR**"))</f>
        <v/>
      </c>
      <c r="G12" s="27" t="str">
        <f aca="false">IF(F12="","",IF(COUNTIF(F$11:F$19,F12)&gt;1,1,""))</f>
        <v/>
      </c>
      <c r="H12" s="26" t="str">
        <f aca="false">IF(Entry!H13="","",IFERROR(VLOOKUP(Entry!H13,Teams!$E$28:$F$51,2,FALSE()),"Error"))</f>
        <v/>
      </c>
      <c r="I12" s="27" t="str">
        <f aca="false">IF(H12="","",IF(COUNTIF(H$11:H$19,H12)&gt;1,1,""))</f>
        <v/>
      </c>
    </row>
    <row r="13" customFormat="false" ht="19.5" hidden="false" customHeight="true" outlineLevel="0" collapsed="false">
      <c r="A13" s="1" t="s">
        <v>13</v>
      </c>
      <c r="B13" s="26" t="str">
        <f aca="false">IF(Entry!B14="","",IFERROR(VLOOKUP(Entry!B14,Teams!$A$2:$B$21,2,FALSE()),"**ERROR**"))</f>
        <v/>
      </c>
      <c r="C13" s="27" t="str">
        <f aca="false">IF(B13="","",IF(COUNTIF(B$11:B$19,B13)&gt;1,1,""))</f>
        <v/>
      </c>
      <c r="D13" s="26" t="str">
        <f aca="false">IF(Entry!D14="","",IFERROR(VLOOKUP(Entry!D14,Teams!$A$28:$B$51,2,FALSE()),"**ERROR**"))</f>
        <v/>
      </c>
      <c r="E13" s="27" t="str">
        <f aca="false">IF(D13="","",IF(COUNTIF(D$11:D$19,D13)&gt;1,1,""))</f>
        <v/>
      </c>
      <c r="F13" s="26" t="str">
        <f aca="false">IF(Entry!F14="","",IFERROR(VLOOKUP(Entry!F14,Teams!$E$2:$F$25,2,FALSE()),"**ERROR**"))</f>
        <v/>
      </c>
      <c r="G13" s="27" t="str">
        <f aca="false">IF(F13="","",IF(COUNTIF(F$11:F$19,F13)&gt;1,1,""))</f>
        <v/>
      </c>
      <c r="H13" s="26" t="str">
        <f aca="false">IF(Entry!H14="","",IFERROR(VLOOKUP(Entry!H14,Teams!$E$28:$F$51,2,FALSE()),"Error"))</f>
        <v/>
      </c>
      <c r="I13" s="27" t="str">
        <f aca="false">IF(H13="","",IF(COUNTIF(H$11:H$19,H13)&gt;1,1,""))</f>
        <v/>
      </c>
    </row>
    <row r="14" customFormat="false" ht="19.5" hidden="false" customHeight="true" outlineLevel="0" collapsed="false">
      <c r="A14" s="1" t="s">
        <v>14</v>
      </c>
      <c r="B14" s="26" t="str">
        <f aca="false">IF(Entry!B15="","",IFERROR(VLOOKUP(Entry!B15,Teams!$A$2:$B$21,2,FALSE()),"**ERROR**"))</f>
        <v/>
      </c>
      <c r="C14" s="27" t="str">
        <f aca="false">IF(B14="","",IF(COUNTIF(B$11:B$19,B14)&gt;1,1,""))</f>
        <v/>
      </c>
      <c r="D14" s="26" t="str">
        <f aca="false">IF(Entry!D15="","",IFERROR(VLOOKUP(Entry!D15,Teams!$A$28:$B$51,2,FALSE()),"**ERROR**"))</f>
        <v/>
      </c>
      <c r="E14" s="27" t="str">
        <f aca="false">IF(D14="","",IF(COUNTIF(D$11:D$19,D14)&gt;1,1,""))</f>
        <v/>
      </c>
      <c r="F14" s="26" t="str">
        <f aca="false">IF(Entry!F15="","",IFERROR(VLOOKUP(Entry!F15,Teams!$E$2:$F$25,2,FALSE()),"**ERROR**"))</f>
        <v/>
      </c>
      <c r="G14" s="27" t="str">
        <f aca="false">IF(F14="","",IF(COUNTIF(F$11:F$19,F14)&gt;1,1,""))</f>
        <v/>
      </c>
      <c r="H14" s="26" t="str">
        <f aca="false">IF(Entry!H15="","",IFERROR(VLOOKUP(Entry!H15,Teams!$E$28:$F$51,2,FALSE()),"Error"))</f>
        <v/>
      </c>
      <c r="I14" s="27" t="str">
        <f aca="false">IF(H14="","",IF(COUNTIF(H$11:H$19,H14)&gt;1,1,""))</f>
        <v/>
      </c>
    </row>
    <row r="15" customFormat="false" ht="19.5" hidden="false" customHeight="true" outlineLevel="0" collapsed="false"/>
    <row r="16" customFormat="false" ht="19.5" hidden="false" customHeight="true" outlineLevel="0" collapsed="false">
      <c r="A16" s="1" t="s">
        <v>12</v>
      </c>
      <c r="B16" s="26" t="str">
        <f aca="false">IF(Entry!B17="","",IFERROR(VLOOKUP(Entry!B17,Teams!$A$2:$B$21,2,FALSE()),"**ERROR**"))</f>
        <v/>
      </c>
      <c r="C16" s="27" t="str">
        <f aca="false">IF(B16="","",IF(COUNTIF(B$11:B$19,B16)&gt;1,1,""))</f>
        <v/>
      </c>
      <c r="D16" s="26" t="str">
        <f aca="false">IF(Entry!D17="","",IFERROR(VLOOKUP(Entry!D17,Teams!$A$28:$B$51,2,FALSE()),"**ERROR**"))</f>
        <v/>
      </c>
      <c r="E16" s="27" t="str">
        <f aca="false">IF(D16="","",IF(COUNTIF(D$11:D$19,D16)&gt;1,1,""))</f>
        <v/>
      </c>
      <c r="F16" s="26" t="str">
        <f aca="false">IF(Entry!F17="","",IFERROR(VLOOKUP(Entry!F17,Teams!$E$2:$F$25,2,FALSE()),"**ERROR**"))</f>
        <v/>
      </c>
      <c r="G16" s="27" t="str">
        <f aca="false">IF(F16="","",IF(COUNTIF(F$11:F$19,F16)&gt;1,1,""))</f>
        <v/>
      </c>
      <c r="H16" s="26" t="str">
        <f aca="false">IF(Entry!H17="","",IFERROR(VLOOKUP(Entry!H17,Teams!$E$28:$F$51,2,FALSE()),"Error"))</f>
        <v/>
      </c>
      <c r="I16" s="27" t="str">
        <f aca="false">IF(H16="","",IF(COUNTIF(H$11:H$19,H16)&gt;1,1,""))</f>
        <v/>
      </c>
    </row>
    <row r="17" customFormat="false" ht="19.5" hidden="false" customHeight="true" outlineLevel="0" collapsed="false">
      <c r="A17" s="1" t="s">
        <v>15</v>
      </c>
      <c r="B17" s="26" t="str">
        <f aca="false">IF(Entry!B18="","",IFERROR(VLOOKUP(Entry!B18,Teams!$A$2:$B$21,2,FALSE()),"**ERROR**"))</f>
        <v/>
      </c>
      <c r="C17" s="27" t="str">
        <f aca="false">IF(B17="","",IF(COUNTIF(B$11:B$19,B17)&gt;1,1,""))</f>
        <v/>
      </c>
      <c r="D17" s="26" t="str">
        <f aca="false">IF(Entry!D18="","",IFERROR(VLOOKUP(Entry!D18,Teams!$A$28:$B$51,2,FALSE()),"**ERROR**"))</f>
        <v/>
      </c>
      <c r="E17" s="27" t="str">
        <f aca="false">IF(D17="","",IF(COUNTIF(D$11:D$19,D17)&gt;1,1,""))</f>
        <v/>
      </c>
      <c r="F17" s="26" t="str">
        <f aca="false">IF(Entry!F18="","",IFERROR(VLOOKUP(Entry!F18,Teams!$E$2:$F$25,2,FALSE()),"**ERROR**"))</f>
        <v/>
      </c>
      <c r="G17" s="27" t="str">
        <f aca="false">IF(F17="","",IF(COUNTIF(F$11:F$19,F17)&gt;1,1,""))</f>
        <v/>
      </c>
      <c r="H17" s="26" t="str">
        <f aca="false">IF(Entry!H18="","",IFERROR(VLOOKUP(Entry!H18,Teams!$E$28:$F$51,2,FALSE()),"Error"))</f>
        <v/>
      </c>
      <c r="I17" s="27" t="str">
        <f aca="false">IF(H17="","",IF(COUNTIF(H$11:H$19,H17)&gt;1,1,""))</f>
        <v/>
      </c>
    </row>
    <row r="18" customFormat="false" ht="19.5" hidden="false" customHeight="true" outlineLevel="0" collapsed="false">
      <c r="A18" s="1" t="s">
        <v>14</v>
      </c>
      <c r="B18" s="26" t="str">
        <f aca="false">IF(Entry!B19="","",IFERROR(VLOOKUP(Entry!B19,Teams!$A$2:$B$21,2,FALSE()),"**ERROR**"))</f>
        <v/>
      </c>
      <c r="C18" s="27" t="str">
        <f aca="false">IF(B18="","",IF(COUNTIF(B$11:B$19,B18)&gt;1,1,""))</f>
        <v/>
      </c>
      <c r="D18" s="26" t="str">
        <f aca="false">IF(Entry!D19="","",IFERROR(VLOOKUP(Entry!D19,Teams!$A$28:$B$51,2,FALSE()),"**ERROR**"))</f>
        <v/>
      </c>
      <c r="E18" s="27" t="str">
        <f aca="false">IF(D18="","",IF(COUNTIF(D$11:D$19,D18)&gt;1,1,""))</f>
        <v/>
      </c>
      <c r="F18" s="26" t="str">
        <f aca="false">IF(Entry!F19="","",IFERROR(VLOOKUP(Entry!F19,Teams!$E$2:$F$25,2,FALSE()),"**ERROR**"))</f>
        <v/>
      </c>
      <c r="G18" s="27" t="str">
        <f aca="false">IF(F18="","",IF(COUNTIF(F$11:F$19,F18)&gt;1,1,""))</f>
        <v/>
      </c>
      <c r="H18" s="26" t="str">
        <f aca="false">IF(Entry!H19="","",IFERROR(VLOOKUP(Entry!H19,Teams!$E$28:$F$51,2,FALSE()),"Error"))</f>
        <v/>
      </c>
      <c r="I18" s="27" t="str">
        <f aca="false">IF(H18="","",IF(COUNTIF(H$11:H$19,H18)&gt;1,1,""))</f>
        <v/>
      </c>
    </row>
    <row r="19" customFormat="false" ht="19.5" hidden="false" customHeight="true" outlineLevel="0" collapsed="false">
      <c r="A19" s="10" t="s">
        <v>16</v>
      </c>
      <c r="B19" s="26" t="str">
        <f aca="false">IF(Entry!B20="","",IFERROR(VLOOKUP(Entry!B20,Teams!$A$2:$B$21,2,FALSE()),"**ERROR**"))</f>
        <v/>
      </c>
      <c r="C19" s="27" t="str">
        <f aca="false">IF(B19="","",IF(COUNTIF(B$11:B$19,B19)&gt;1,1,""))</f>
        <v/>
      </c>
      <c r="D19" s="26" t="str">
        <f aca="false">IF(Entry!D20="","",IFERROR(VLOOKUP(Entry!D20,Teams!$A$28:$B$51,2,FALSE()),"**ERROR**"))</f>
        <v/>
      </c>
      <c r="E19" s="27" t="str">
        <f aca="false">IF(D19="","",IF(COUNTIF(D$11:D$19,D19)&gt;1,1,""))</f>
        <v/>
      </c>
      <c r="F19" s="26" t="str">
        <f aca="false">IF(Entry!F20="","",IFERROR(VLOOKUP(Entry!F20,Teams!$E$2:$F$25,2,FALSE()),"**ERROR**"))</f>
        <v/>
      </c>
      <c r="G19" s="27" t="str">
        <f aca="false">IF(F19="","",IF(COUNTIF(F$11:F$19,F19)&gt;1,1,""))</f>
        <v/>
      </c>
      <c r="H19" s="26" t="str">
        <f aca="false">IF(Entry!H20="","",IFERROR(VLOOKUP(Entry!H20,Teams!$E$28:$F$51,2,FALSE()),"Error"))</f>
        <v/>
      </c>
      <c r="I19" s="27" t="str">
        <f aca="false">IF(H19="","",IF(COUNTIF(H$11:H$19,H19)&gt;1,1,""))</f>
        <v/>
      </c>
    </row>
    <row r="20" customFormat="false" ht="19.5" hidden="false" customHeight="true" outlineLevel="0" collapsed="false">
      <c r="B20" s="1" t="str">
        <f aca="false">IF(SUM(C11:C19)&gt;0,"**DUPLICATES**","")</f>
        <v/>
      </c>
      <c r="D20" s="1" t="str">
        <f aca="false">IF(SUM(E11:E19)&gt;0,"**DUPLICATES**","")</f>
        <v/>
      </c>
      <c r="F20" s="1" t="str">
        <f aca="false">IF(SUM(G11:G19)&gt;0,"**DUPLICATES**","")</f>
        <v/>
      </c>
      <c r="H20" s="1" t="str">
        <f aca="false">IF(SUM(I11:I19)&gt;0,"**DUPLICATES**","")</f>
        <v/>
      </c>
    </row>
    <row r="21" customFormat="false" ht="19.5" hidden="false" customHeight="true" outlineLevel="0" collapsed="false">
      <c r="A21" s="2" t="s">
        <v>17</v>
      </c>
      <c r="B21" s="2"/>
      <c r="C21" s="2"/>
      <c r="D21" s="2"/>
      <c r="E21" s="2"/>
      <c r="F21" s="2"/>
      <c r="G21" s="2"/>
      <c r="H21" s="2"/>
    </row>
    <row r="22" customFormat="false" ht="19.5" hidden="false" customHeight="true" outlineLevel="0" collapsed="false">
      <c r="B22" s="1" t="s">
        <v>7</v>
      </c>
      <c r="D22" s="1" t="s">
        <v>8</v>
      </c>
      <c r="F22" s="1" t="s">
        <v>18</v>
      </c>
      <c r="H22" s="1" t="s">
        <v>19</v>
      </c>
    </row>
    <row r="23" customFormat="false" ht="19.5" hidden="false" customHeight="true" outlineLevel="0" collapsed="false">
      <c r="A23" s="1" t="s">
        <v>11</v>
      </c>
      <c r="B23" s="26" t="str">
        <f aca="false">IF(Entry!B24="","",IFERROR(VLOOKUP(Entry!B24,Teams!$A$55:$B$66,2,FALSE()),"**ERROR**"))</f>
        <v/>
      </c>
      <c r="C23" s="27" t="str">
        <f aca="false">IF(B23="","",IF(COUNTIF(B$23:B$29,B23)&gt;1,1,""))</f>
        <v/>
      </c>
      <c r="D23" s="26" t="str">
        <f aca="false">IF(Entry!D24="","",IFERROR(VLOOKUP(Entry!D24,Teams!$A$69:$B$78,2,FALSE()),"**ERROR**"))</f>
        <v/>
      </c>
      <c r="E23" s="27" t="str">
        <f aca="false">IF(D23="","",IF(COUNTIF(D$23:D$29,D23)&gt;1,1,""))</f>
        <v/>
      </c>
      <c r="F23" s="26" t="str">
        <f aca="false">IF(Entry!F24="","",IFERROR(VLOOKUP(Entry!F24,Teams!$E$55:$F$64,2,FALSE()),"**ERROR**"))</f>
        <v/>
      </c>
      <c r="G23" s="27" t="str">
        <f aca="false">IF(F23="","",IF(COUNTIF(F$23:F$29,F23)&gt;1,1,""))</f>
        <v/>
      </c>
      <c r="H23" s="26" t="str">
        <f aca="false">IF(Entry!H24="","",IFERROR(VLOOKUP(Entry!H24,Teams!$E$69:$F$78,2,FALSE()),"**ERROR**"))</f>
        <v/>
      </c>
      <c r="I23" s="27" t="str">
        <f aca="false">IF(H23="","",IF(COUNTIF(H$23:H$29,H23)&gt;1,1,""))</f>
        <v/>
      </c>
    </row>
    <row r="24" customFormat="false" ht="19.5" hidden="false" customHeight="true" outlineLevel="0" collapsed="false">
      <c r="A24" s="10" t="s">
        <v>221</v>
      </c>
      <c r="B24" s="26" t="str">
        <f aca="false">IF(Entry!B25="","",IFERROR(VLOOKUP(Entry!B25,Teams!$A$55:$B$66,2,FALSE()),"**ERROR**"))</f>
        <v/>
      </c>
      <c r="C24" s="27" t="str">
        <f aca="false">IF(B24="","",IF(COUNTIF(B$23:B$29,B24)&gt;1,1,""))</f>
        <v/>
      </c>
      <c r="D24" s="26" t="str">
        <f aca="false">IF(Entry!D25="","",IFERROR(VLOOKUP(Entry!D25,Teams!$A$69:$B$78,2,FALSE()),"**ERROR**"))</f>
        <v/>
      </c>
      <c r="E24" s="27" t="str">
        <f aca="false">IF(D24="","",IF(COUNTIF(D$23:D$29,D24)&gt;1,1,""))</f>
        <v/>
      </c>
      <c r="F24" s="26" t="str">
        <f aca="false">IF(Entry!F25="","",IFERROR(VLOOKUP(Entry!F25,Teams!$E$55:$F$64,2,FALSE()),"**ERROR**"))</f>
        <v/>
      </c>
      <c r="G24" s="27" t="str">
        <f aca="false">IF(F24="","",IF(COUNTIF(F$23:F$29,F24)&gt;1,1,""))</f>
        <v/>
      </c>
      <c r="H24" s="26" t="str">
        <f aca="false">IF(Entry!H25="","",IFERROR(VLOOKUP(Entry!H25,Teams!$E$69:$F$78,2,FALSE()),"**ERROR**"))</f>
        <v/>
      </c>
      <c r="I24" s="27" t="str">
        <f aca="false">IF(H24="","",IF(COUNTIF(H$23:H$29,H24)&gt;1,1,""))</f>
        <v/>
      </c>
    </row>
    <row r="25" customFormat="false" ht="19.5" hidden="false" customHeight="true" outlineLevel="0" collapsed="false">
      <c r="A25" s="1" t="s">
        <v>14</v>
      </c>
      <c r="B25" s="26" t="str">
        <f aca="false">IF(Entry!B26="","",IFERROR(VLOOKUP(Entry!B26,Teams!$A$55:$B$66,2,FALSE()),"**ERROR**"))</f>
        <v/>
      </c>
      <c r="C25" s="27" t="str">
        <f aca="false">IF(B25="","",IF(COUNTIF(B$23:B$29,B25)&gt;1,1,""))</f>
        <v/>
      </c>
      <c r="D25" s="26" t="str">
        <f aca="false">IF(Entry!D26="","",IFERROR(VLOOKUP(Entry!D26,Teams!$A$69:$B$78,2,FALSE()),"**ERROR**"))</f>
        <v/>
      </c>
      <c r="E25" s="27" t="str">
        <f aca="false">IF(D25="","",IF(COUNTIF(D$23:D$29,D25)&gt;1,1,""))</f>
        <v/>
      </c>
      <c r="F25" s="26" t="str">
        <f aca="false">IF(Entry!F26="","",IFERROR(VLOOKUP(Entry!F26,Teams!$E$55:$F$64,2,FALSE()),"**ERROR**"))</f>
        <v/>
      </c>
      <c r="G25" s="27" t="str">
        <f aca="false">IF(F25="","",IF(COUNTIF(F$23:F$29,F25)&gt;1,1,""))</f>
        <v/>
      </c>
      <c r="H25" s="26" t="str">
        <f aca="false">IF(Entry!H26="","",IFERROR(VLOOKUP(Entry!H26,Teams!$E$69:$F$78,2,FALSE()),"**ERROR**"))</f>
        <v/>
      </c>
      <c r="I25" s="27" t="str">
        <f aca="false">IF(H25="","",IF(COUNTIF(H$23:H$29,H25)&gt;1,1,""))</f>
        <v/>
      </c>
    </row>
    <row r="26" customFormat="false" ht="19.5" hidden="false" customHeight="true" outlineLevel="0" collapsed="false">
      <c r="I26" s="27"/>
    </row>
    <row r="27" customFormat="false" ht="19.5" hidden="false" customHeight="true" outlineLevel="0" collapsed="false">
      <c r="A27" s="1" t="s">
        <v>20</v>
      </c>
      <c r="B27" s="26" t="str">
        <f aca="false">IF(Entry!B28="","",IFERROR(VLOOKUP(Entry!B28,Teams!$A$55:$B$66,2,FALSE()),"**ERROR**"))</f>
        <v/>
      </c>
      <c r="C27" s="27" t="str">
        <f aca="false">IF(B27="","",IF(COUNTIF(B$23:B$29,B27)&gt;1,1,""))</f>
        <v/>
      </c>
      <c r="D27" s="26" t="str">
        <f aca="false">IF(Entry!D28="","",IFERROR(VLOOKUP(Entry!D28,Teams!$A$69:$B$78,2,FALSE()),"**ERROR**"))</f>
        <v/>
      </c>
      <c r="E27" s="27" t="str">
        <f aca="false">IF(D27="","",IF(COUNTIF(D$23:D$29,D27)&gt;1,1,""))</f>
        <v/>
      </c>
      <c r="F27" s="26" t="str">
        <f aca="false">IF(Entry!F28="","",IFERROR(VLOOKUP(Entry!F28,Teams!$E$55:$F$64,2,FALSE()),"**ERROR**"))</f>
        <v/>
      </c>
      <c r="G27" s="27" t="str">
        <f aca="false">IF(F27="","",IF(COUNTIF(F$23:F$29,F27)&gt;1,1,""))</f>
        <v/>
      </c>
      <c r="H27" s="26" t="str">
        <f aca="false">IF(Entry!H28="","",IFERROR(VLOOKUP(Entry!H28,Teams!$E$69:$F$78,2,FALSE()),"**ERROR**"))</f>
        <v/>
      </c>
      <c r="I27" s="27" t="str">
        <f aca="false">IF(H27="","",IF(COUNTIF(H$23:H$29,H27)&gt;1,1,""))</f>
        <v/>
      </c>
    </row>
    <row r="28" customFormat="false" ht="19.5" hidden="false" customHeight="true" outlineLevel="0" collapsed="false">
      <c r="A28" s="1" t="s">
        <v>14</v>
      </c>
      <c r="B28" s="26" t="str">
        <f aca="false">IF(Entry!B29="","",IFERROR(VLOOKUP(Entry!B29,Teams!$A$55:$B$66,2,FALSE()),"**ERROR**"))</f>
        <v/>
      </c>
      <c r="C28" s="27" t="str">
        <f aca="false">IF(B28="","",IF(COUNTIF(B$23:B$29,B28)&gt;1,1,""))</f>
        <v/>
      </c>
      <c r="D28" s="26" t="str">
        <f aca="false">IF(Entry!D29="","",IFERROR(VLOOKUP(Entry!D29,Teams!$A$69:$B$78,2,FALSE()),"**ERROR**"))</f>
        <v/>
      </c>
      <c r="E28" s="27" t="str">
        <f aca="false">IF(D28="","",IF(COUNTIF(D$23:D$29,D28)&gt;1,1,""))</f>
        <v/>
      </c>
      <c r="F28" s="26" t="str">
        <f aca="false">IF(Entry!F29="","",IFERROR(VLOOKUP(Entry!F29,Teams!$E$55:$F$64,2,FALSE()),"**ERROR**"))</f>
        <v/>
      </c>
      <c r="G28" s="27" t="str">
        <f aca="false">IF(F28="","",IF(COUNTIF(F$23:F$29,F28)&gt;1,1,""))</f>
        <v/>
      </c>
      <c r="H28" s="26" t="str">
        <f aca="false">IF(Entry!H29="","",IFERROR(VLOOKUP(Entry!H29,Teams!$E$69:$F$78,2,FALSE()),"**ERROR**"))</f>
        <v/>
      </c>
      <c r="I28" s="27" t="str">
        <f aca="false">IF(H28="","",IF(COUNTIF(H$23:H$29,H28)&gt;1,1,""))</f>
        <v/>
      </c>
    </row>
    <row r="29" customFormat="false" ht="19.5" hidden="false" customHeight="true" outlineLevel="0" collapsed="false">
      <c r="A29" s="10" t="s">
        <v>16</v>
      </c>
      <c r="B29" s="26" t="str">
        <f aca="false">IF(Entry!B30="","",IFERROR(VLOOKUP(Entry!B30,Teams!$A$55:$B$66,2,FALSE()),"**ERROR**"))</f>
        <v/>
      </c>
      <c r="C29" s="27" t="str">
        <f aca="false">IF(B29="","",IF(COUNTIF(B$23:B$29,B29)&gt;1,1,""))</f>
        <v/>
      </c>
      <c r="D29" s="26" t="str">
        <f aca="false">IF(Entry!D30="","",IFERROR(VLOOKUP(Entry!D30,Teams!$A$69:$B$78,2,FALSE()),"**ERROR**"))</f>
        <v/>
      </c>
      <c r="E29" s="27" t="str">
        <f aca="false">IF(D29="","",IF(COUNTIF(D$23:D$29,D29)&gt;1,1,""))</f>
        <v/>
      </c>
      <c r="F29" s="26" t="str">
        <f aca="false">IF(Entry!F30="","",IFERROR(VLOOKUP(Entry!F30,Teams!$E$55:$F$64,2,FALSE()),"**ERROR**"))</f>
        <v/>
      </c>
      <c r="G29" s="27" t="str">
        <f aca="false">IF(F29="","",IF(COUNTIF(F$23:F$29,F29)&gt;1,1,""))</f>
        <v/>
      </c>
      <c r="H29" s="26" t="str">
        <f aca="false">IF(Entry!H30="","",IFERROR(VLOOKUP(Entry!H30,Teams!$E$69:$F$78,2,FALSE()),"**ERROR**"))</f>
        <v/>
      </c>
      <c r="I29" s="27" t="str">
        <f aca="false">IF(H29="","",IF(COUNTIF(H$23:H$29,H29)&gt;1,1,""))</f>
        <v/>
      </c>
    </row>
    <row r="30" customFormat="false" ht="19.5" hidden="false" customHeight="true" outlineLevel="0" collapsed="false">
      <c r="B30" s="1" t="str">
        <f aca="false">IF(SUM(C23:C29)&gt;0,"**DUPLICATES**","")</f>
        <v/>
      </c>
      <c r="D30" s="1" t="str">
        <f aca="false">IF(SUM(E23:E29)&gt;0,"**DUPLICATES**","")</f>
        <v/>
      </c>
      <c r="F30" s="1" t="str">
        <f aca="false">IF(SUM(G23:G29)&gt;0,"**DUPLICATES**","")</f>
        <v/>
      </c>
      <c r="H30" s="1" t="str">
        <f aca="false">IF(SUM(I23:I29)&gt;0,"**DUPLICATES**","")</f>
        <v/>
      </c>
    </row>
    <row r="31" customFormat="false" ht="19.5" hidden="false" customHeight="true" outlineLevel="0" collapsed="false">
      <c r="A31" s="2" t="s">
        <v>21</v>
      </c>
      <c r="B31" s="2" t="s">
        <v>22</v>
      </c>
      <c r="C31" s="2"/>
      <c r="D31" s="2"/>
      <c r="E31" s="2"/>
      <c r="F31" s="2" t="s">
        <v>23</v>
      </c>
      <c r="G31" s="2"/>
      <c r="H31" s="2"/>
    </row>
    <row r="32" customFormat="false" ht="19.5" hidden="false" customHeight="true" outlineLevel="0" collapsed="false">
      <c r="B32" s="1" t="s">
        <v>24</v>
      </c>
      <c r="D32" s="1" t="s">
        <v>25</v>
      </c>
      <c r="F32" s="1" t="s">
        <v>24</v>
      </c>
      <c r="H32" s="1" t="s">
        <v>25</v>
      </c>
    </row>
    <row r="33" customFormat="false" ht="19.5" hidden="false" customHeight="true" outlineLevel="0" collapsed="false">
      <c r="A33" s="1" t="s">
        <v>11</v>
      </c>
      <c r="B33" s="26" t="str">
        <f aca="false">IF(Entry!B34="","",IFERROR(VLOOKUP(Entry!B34,All!$A$2:$B$93,2,FALSE()),"**ERROR**"))</f>
        <v/>
      </c>
      <c r="C33" s="27" t="str">
        <f aca="false">IF(B33="","",IF(COUNTIF(B$33:B$36,B33)&gt;1,1,""))</f>
        <v/>
      </c>
      <c r="D33" s="26" t="str">
        <f aca="false">IF(Entry!D34="","",IFERROR(VLOOKUP(Entry!D34,All!$A$2:$B$93,2,FALSE()),"**ERROR**"))</f>
        <v/>
      </c>
      <c r="E33" s="27" t="str">
        <f aca="false">IF(D33="","",IF(COUNTIF(D$33:D$36,D33)&gt;1,1,""))</f>
        <v/>
      </c>
      <c r="F33" s="26" t="str">
        <f aca="false">IF(Entry!F34="","",IFERROR(VLOOKUP(Entry!F34,All!$A$94:$B$135,2,FALSE()),"**ERROR**"))</f>
        <v/>
      </c>
      <c r="G33" s="27" t="str">
        <f aca="false">IF(F33="","",IF(COUNTIF(F$33:F$36,F33)&gt;1,1,""))</f>
        <v/>
      </c>
      <c r="H33" s="26" t="str">
        <f aca="false">IF(Entry!H34="","",IFERROR(VLOOKUP(Entry!H34,All!$A$94:$B$135,2,FALSE()),"**ERROR**"))</f>
        <v/>
      </c>
      <c r="I33" s="27" t="str">
        <f aca="false">IF(H33="","",IF(COUNTIF(H$33:H$36,H33)&gt;1,1,""))</f>
        <v/>
      </c>
    </row>
    <row r="34" customFormat="false" ht="19.5" hidden="false" customHeight="true" outlineLevel="0" collapsed="false">
      <c r="A34" s="10" t="s">
        <v>26</v>
      </c>
      <c r="B34" s="26" t="str">
        <f aca="false">IF(Entry!B35="","",IFERROR(VLOOKUP(Entry!B35,All!$A$2:$B$93,2,FALSE()),"**ERROR**"))</f>
        <v/>
      </c>
      <c r="C34" s="27" t="str">
        <f aca="false">IF(B34="","",IF(COUNTIF(B$33:B$36,B34)&gt;1,1,""))</f>
        <v/>
      </c>
      <c r="D34" s="26" t="str">
        <f aca="false">IF(Entry!D35="","",IFERROR(VLOOKUP(Entry!D35,All!$A$2:$B$93,2,FALSE()),"**ERROR**"))</f>
        <v/>
      </c>
      <c r="E34" s="27" t="str">
        <f aca="false">IF(D34="","",IF(COUNTIF(D$33:D$36,D34)&gt;1,1,""))</f>
        <v/>
      </c>
      <c r="F34" s="26" t="str">
        <f aca="false">IF(Entry!F35="","",IFERROR(VLOOKUP(Entry!F35,All!$A$94:$B$135,2,FALSE()),"**ERROR**"))</f>
        <v/>
      </c>
      <c r="G34" s="27" t="str">
        <f aca="false">IF(F34="","",IF(COUNTIF(F$33:F$36,F34)&gt;1,1,""))</f>
        <v/>
      </c>
      <c r="H34" s="26" t="str">
        <f aca="false">IF(Entry!H35="","",IFERROR(VLOOKUP(Entry!H35,All!$A$94:$B$135,2,FALSE()),"**ERROR**"))</f>
        <v/>
      </c>
      <c r="I34" s="27" t="str">
        <f aca="false">IF(H34="","",IF(COUNTIF(H$33:H$36,H34)&gt;1,1,""))</f>
        <v/>
      </c>
    </row>
    <row r="35" customFormat="false" ht="19.5" hidden="false" customHeight="true" outlineLevel="0" collapsed="false">
      <c r="A35" s="10" t="s">
        <v>27</v>
      </c>
      <c r="B35" s="26" t="str">
        <f aca="false">IF(Entry!B36="","",IFERROR(VLOOKUP(Entry!B36,All!$A$2:$B$93,2,FALSE()),"**ERROR**"))</f>
        <v/>
      </c>
      <c r="C35" s="27" t="str">
        <f aca="false">IF(B35="","",IF(COUNTIF(B$33:B$36,B35)&gt;1,1,""))</f>
        <v/>
      </c>
      <c r="D35" s="26" t="str">
        <f aca="false">IF(Entry!D36="","",IFERROR(VLOOKUP(Entry!D36,All!$A$2:$B$93,2,FALSE()),"**ERROR**"))</f>
        <v/>
      </c>
      <c r="E35" s="27" t="str">
        <f aca="false">IF(D35="","",IF(COUNTIF(D$33:D$36,D35)&gt;1,1,""))</f>
        <v/>
      </c>
      <c r="F35" s="26" t="str">
        <f aca="false">IF(Entry!F36="","",IFERROR(VLOOKUP(Entry!F36,All!$A$94:$B$135,2,FALSE()),"**ERROR**"))</f>
        <v/>
      </c>
      <c r="G35" s="27" t="str">
        <f aca="false">IF(F35="","",IF(COUNTIF(F$33:F$36,F35)&gt;1,1,""))</f>
        <v/>
      </c>
      <c r="H35" s="26" t="str">
        <f aca="false">IF(Entry!H36="","",IFERROR(VLOOKUP(Entry!H36,All!$A$94:$B$135,2,FALSE()),"**ERROR**"))</f>
        <v/>
      </c>
      <c r="I35" s="27" t="str">
        <f aca="false">IF(H35="","",IF(COUNTIF(H$33:H$36,H35)&gt;1,1,""))</f>
        <v/>
      </c>
    </row>
    <row r="36" customFormat="false" ht="19.5" hidden="false" customHeight="true" outlineLevel="0" collapsed="false">
      <c r="A36" s="1" t="s">
        <v>28</v>
      </c>
      <c r="B36" s="26" t="str">
        <f aca="false">IF(Entry!B37="","",IFERROR(VLOOKUP(Entry!B37,All!$A$2:$B$93,2,FALSE()),"**ERROR**"))</f>
        <v/>
      </c>
      <c r="C36" s="27" t="str">
        <f aca="false">IF(B36="","",IF(COUNTIF(B$33:B$36,B36)&gt;1,1,""))</f>
        <v/>
      </c>
      <c r="D36" s="26" t="str">
        <f aca="false">IF(Entry!D37="","",IFERROR(VLOOKUP(Entry!D37,All!$A$2:$B$93,2,FALSE()),"**ERROR**"))</f>
        <v/>
      </c>
      <c r="E36" s="27" t="str">
        <f aca="false">IF(D36="","",IF(COUNTIF(D$33:D$36,D36)&gt;1,1,""))</f>
        <v/>
      </c>
      <c r="F36" s="26" t="str">
        <f aca="false">IF(Entry!F37="","",IFERROR(VLOOKUP(Entry!F37,All!$A$94:$B$135,2,FALSE()),"**ERROR**"))</f>
        <v/>
      </c>
      <c r="G36" s="27" t="str">
        <f aca="false">IF(F36="","",IF(COUNTIF(F$33:F$36,F36)&gt;1,1,""))</f>
        <v/>
      </c>
      <c r="H36" s="26" t="str">
        <f aca="false">IF(Entry!H37="","",IFERROR(VLOOKUP(Entry!H37,All!$A$94:$B$135,2,FALSE()),"**ERROR**"))</f>
        <v/>
      </c>
      <c r="I36" s="27" t="str">
        <f aca="false">IF(H36="","",IF(COUNTIF(H$33:H$36,H36)&gt;1,1,""))</f>
        <v/>
      </c>
    </row>
    <row r="37" customFormat="false" ht="15" hidden="false" customHeight="false" outlineLevel="0" collapsed="false">
      <c r="B37" s="1" t="str">
        <f aca="false">IF(SUM(C33:C36)&gt;0,"**DUPLICATES**","")</f>
        <v/>
      </c>
      <c r="D37" s="1" t="str">
        <f aca="false">IF(SUM(E33:E36)&gt;0,"**DUPLICATES**","")</f>
        <v/>
      </c>
      <c r="F37" s="1" t="str">
        <f aca="false">IF(SUM(G33:G36)&gt;0,"**DUPLICATES**","")</f>
        <v/>
      </c>
      <c r="H37" s="1" t="str">
        <f aca="false">IF(SUM(I33:I36)&gt;0,"**DUPLICATES**","")</f>
        <v/>
      </c>
    </row>
  </sheetData>
  <conditionalFormatting sqref="B10:I37">
    <cfRule type="containsText" priority="2" operator="containsText" aboveAverage="0" equalAverage="0" bottom="0" percent="0" rank="0" text="DUPLICATES" dxfId="6">
      <formula>NOT(ISERROR(SEARCH("DUPLICATES",B10)))</formula>
    </cfRule>
    <cfRule type="containsText" priority="3" operator="containsText" aboveAverage="0" equalAverage="0" bottom="0" percent="0" rank="0" text="ERROR" dxfId="7">
      <formula>NOT(ISERROR(SEARCH("ERROR",B10)))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5"/>
  <sheetViews>
    <sheetView showFormulas="false" showGridLines="true" showRowColHeaders="true" showZeros="true" rightToLeft="false" tabSelected="false" showOutlineSymbols="fals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37890625" defaultRowHeight="15" customHeight="fals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4.09"/>
    <col collapsed="false" customWidth="true" hidden="false" outlineLevel="0" max="3" min="3" style="1" width="9.63"/>
    <col collapsed="false" customWidth="true" hidden="false" outlineLevel="0" max="4" min="4" style="13" width="9.63"/>
    <col collapsed="false" customWidth="true" hidden="false" outlineLevel="0" max="5" min="5" style="13" width="14"/>
    <col collapsed="false" customWidth="true" hidden="false" outlineLevel="0" max="6" min="6" style="13" width="22.09"/>
    <col collapsed="false" customWidth="true" hidden="false" outlineLevel="0" max="257" min="7" style="13" width="9.63"/>
    <col collapsed="false" customWidth="true" hidden="false" outlineLevel="0" max="1025" min="258" style="1" width="9.63"/>
  </cols>
  <sheetData>
    <row r="1" customFormat="false" ht="15" hidden="false" customHeight="false" outlineLevel="0" collapsed="false">
      <c r="A1" s="28" t="s">
        <v>222</v>
      </c>
      <c r="B1" s="28" t="s">
        <v>223</v>
      </c>
      <c r="C1" s="28" t="s">
        <v>224</v>
      </c>
      <c r="D1" s="13" t="s">
        <v>225</v>
      </c>
    </row>
    <row r="2" customFormat="false" ht="15" hidden="false" customHeight="false" outlineLevel="0" collapsed="false">
      <c r="A2" s="1" t="n">
        <v>11</v>
      </c>
      <c r="B2" s="1" t="s">
        <v>32</v>
      </c>
      <c r="C2" s="1" t="n">
        <v>1</v>
      </c>
      <c r="D2" s="13" t="s">
        <v>226</v>
      </c>
    </row>
    <row r="3" customFormat="false" ht="15" hidden="false" customHeight="false" outlineLevel="0" collapsed="false">
      <c r="A3" s="1" t="n">
        <v>12</v>
      </c>
      <c r="B3" s="1" t="s">
        <v>36</v>
      </c>
      <c r="C3" s="1" t="n">
        <v>1</v>
      </c>
      <c r="D3" s="13" t="s">
        <v>226</v>
      </c>
    </row>
    <row r="4" customFormat="false" ht="15" hidden="false" customHeight="false" outlineLevel="0" collapsed="false">
      <c r="A4" s="1" t="n">
        <v>32</v>
      </c>
      <c r="B4" s="1" t="s">
        <v>39</v>
      </c>
      <c r="C4" s="1" t="n">
        <v>1</v>
      </c>
      <c r="D4" s="13" t="s">
        <v>226</v>
      </c>
    </row>
    <row r="5" customFormat="false" ht="15" hidden="false" customHeight="false" outlineLevel="0" collapsed="false">
      <c r="A5" s="1" t="n">
        <v>33</v>
      </c>
      <c r="B5" s="1" t="s">
        <v>43</v>
      </c>
      <c r="C5" s="1" t="n">
        <v>1</v>
      </c>
      <c r="D5" s="13" t="s">
        <v>226</v>
      </c>
    </row>
    <row r="6" customFormat="false" ht="15" hidden="false" customHeight="false" outlineLevel="0" collapsed="false">
      <c r="A6" s="1" t="n">
        <v>40</v>
      </c>
      <c r="B6" s="1" t="s">
        <v>47</v>
      </c>
      <c r="C6" s="1" t="n">
        <v>1</v>
      </c>
      <c r="D6" s="13" t="s">
        <v>226</v>
      </c>
    </row>
    <row r="7" customFormat="false" ht="15" hidden="false" customHeight="false" outlineLevel="0" collapsed="false">
      <c r="A7" s="1" t="n">
        <v>64</v>
      </c>
      <c r="B7" s="1" t="s">
        <v>51</v>
      </c>
      <c r="C7" s="1" t="n">
        <v>1</v>
      </c>
      <c r="D7" s="13" t="s">
        <v>226</v>
      </c>
    </row>
    <row r="8" customFormat="false" ht="15" hidden="false" customHeight="false" outlineLevel="0" collapsed="false">
      <c r="A8" s="1" t="n">
        <v>69</v>
      </c>
      <c r="B8" s="1" t="s">
        <v>54</v>
      </c>
      <c r="C8" s="1" t="n">
        <v>1</v>
      </c>
      <c r="D8" s="13" t="s">
        <v>226</v>
      </c>
    </row>
    <row r="9" customFormat="false" ht="15" hidden="false" customHeight="false" outlineLevel="0" collapsed="false">
      <c r="A9" s="1" t="n">
        <v>72</v>
      </c>
      <c r="B9" s="1" t="s">
        <v>58</v>
      </c>
      <c r="C9" s="1" t="n">
        <v>1</v>
      </c>
      <c r="D9" s="13" t="s">
        <v>226</v>
      </c>
    </row>
    <row r="10" customFormat="false" ht="15" hidden="false" customHeight="false" outlineLevel="0" collapsed="false">
      <c r="A10" s="1" t="n">
        <v>125</v>
      </c>
      <c r="B10" s="1" t="s">
        <v>62</v>
      </c>
      <c r="C10" s="1" t="n">
        <v>1</v>
      </c>
      <c r="D10" s="13" t="s">
        <v>226</v>
      </c>
    </row>
    <row r="11" customFormat="false" ht="15" hidden="false" customHeight="false" outlineLevel="0" collapsed="false">
      <c r="A11" s="1" t="n">
        <v>138</v>
      </c>
      <c r="B11" s="1" t="s">
        <v>65</v>
      </c>
      <c r="C11" s="1" t="n">
        <v>1</v>
      </c>
      <c r="D11" s="13" t="s">
        <v>226</v>
      </c>
    </row>
    <row r="12" customFormat="false" ht="15" hidden="false" customHeight="false" outlineLevel="0" collapsed="false">
      <c r="A12" s="1" t="n">
        <v>179</v>
      </c>
      <c r="B12" s="1" t="s">
        <v>68</v>
      </c>
      <c r="C12" s="1" t="n">
        <v>1</v>
      </c>
      <c r="D12" s="13" t="s">
        <v>226</v>
      </c>
    </row>
    <row r="13" customFormat="false" ht="15" hidden="false" customHeight="false" outlineLevel="0" collapsed="false">
      <c r="A13" s="1" t="n">
        <v>200</v>
      </c>
      <c r="B13" s="1" t="s">
        <v>71</v>
      </c>
      <c r="C13" s="1" t="n">
        <v>1</v>
      </c>
      <c r="D13" s="13" t="s">
        <v>226</v>
      </c>
    </row>
    <row r="14" customFormat="false" ht="15" hidden="false" customHeight="false" outlineLevel="0" collapsed="false">
      <c r="A14" s="1" t="n">
        <v>236</v>
      </c>
      <c r="B14" s="1" t="s">
        <v>75</v>
      </c>
      <c r="C14" s="1" t="n">
        <v>1</v>
      </c>
      <c r="D14" s="13" t="s">
        <v>226</v>
      </c>
    </row>
    <row r="15" customFormat="false" ht="15" hidden="false" customHeight="false" outlineLevel="0" collapsed="false">
      <c r="A15" s="1" t="n">
        <v>240</v>
      </c>
      <c r="B15" s="1" t="s">
        <v>77</v>
      </c>
      <c r="C15" s="1" t="n">
        <v>1</v>
      </c>
      <c r="D15" s="13" t="s">
        <v>226</v>
      </c>
    </row>
    <row r="16" customFormat="false" ht="15" hidden="false" customHeight="false" outlineLevel="0" collapsed="false">
      <c r="A16" s="1" t="n">
        <v>270</v>
      </c>
      <c r="B16" s="1" t="s">
        <v>80</v>
      </c>
      <c r="C16" s="1" t="n">
        <v>1</v>
      </c>
      <c r="D16" s="13" t="s">
        <v>226</v>
      </c>
    </row>
    <row r="17" customFormat="false" ht="15" hidden="false" customHeight="false" outlineLevel="0" collapsed="false">
      <c r="A17" s="1" t="n">
        <v>271</v>
      </c>
      <c r="B17" s="1" t="s">
        <v>83</v>
      </c>
      <c r="C17" s="1" t="n">
        <v>1</v>
      </c>
      <c r="D17" s="13" t="s">
        <v>226</v>
      </c>
    </row>
    <row r="18" customFormat="false" ht="15" hidden="false" customHeight="false" outlineLevel="0" collapsed="false">
      <c r="A18" s="1" t="n">
        <v>290</v>
      </c>
      <c r="B18" s="1" t="s">
        <v>86</v>
      </c>
      <c r="C18" s="1" t="n">
        <v>1</v>
      </c>
      <c r="D18" s="13" t="s">
        <v>226</v>
      </c>
    </row>
    <row r="19" customFormat="false" ht="15" hidden="false" customHeight="false" outlineLevel="0" collapsed="false">
      <c r="A19" s="1" t="n">
        <v>296</v>
      </c>
      <c r="B19" s="1" t="s">
        <v>89</v>
      </c>
      <c r="C19" s="1" t="n">
        <v>1</v>
      </c>
      <c r="D19" s="13" t="s">
        <v>226</v>
      </c>
    </row>
    <row r="20" customFormat="false" ht="15" hidden="false" customHeight="false" outlineLevel="0" collapsed="false">
      <c r="A20" s="1" t="n">
        <v>369</v>
      </c>
      <c r="B20" s="1" t="s">
        <v>91</v>
      </c>
      <c r="C20" s="1" t="n">
        <v>1</v>
      </c>
      <c r="D20" s="13" t="s">
        <v>226</v>
      </c>
    </row>
    <row r="21" customFormat="false" ht="15" hidden="false" customHeight="false" outlineLevel="0" collapsed="false">
      <c r="A21" s="1" t="n">
        <v>375</v>
      </c>
      <c r="B21" s="1" t="s">
        <v>95</v>
      </c>
      <c r="C21" s="1" t="n">
        <v>1</v>
      </c>
      <c r="D21" s="13" t="s">
        <v>226</v>
      </c>
    </row>
    <row r="22" customFormat="false" ht="15" hidden="false" customHeight="false" outlineLevel="0" collapsed="false">
      <c r="A22" s="1" t="n">
        <v>28</v>
      </c>
      <c r="B22" s="1" t="s">
        <v>105</v>
      </c>
      <c r="C22" s="1" t="n">
        <v>2</v>
      </c>
      <c r="D22" s="13" t="s">
        <v>227</v>
      </c>
    </row>
    <row r="23" customFormat="false" ht="15" hidden="false" customHeight="false" outlineLevel="0" collapsed="false">
      <c r="A23" s="1" t="n">
        <v>29</v>
      </c>
      <c r="B23" s="1" t="s">
        <v>107</v>
      </c>
      <c r="C23" s="1" t="n">
        <v>2</v>
      </c>
      <c r="D23" s="13" t="s">
        <v>227</v>
      </c>
    </row>
    <row r="24" customFormat="false" ht="15" hidden="false" customHeight="false" outlineLevel="0" collapsed="false">
      <c r="A24" s="1" t="n">
        <v>35</v>
      </c>
      <c r="B24" s="1" t="s">
        <v>110</v>
      </c>
      <c r="C24" s="1" t="n">
        <v>2</v>
      </c>
      <c r="D24" s="13" t="s">
        <v>227</v>
      </c>
    </row>
    <row r="25" customFormat="false" ht="15" hidden="false" customHeight="false" outlineLevel="0" collapsed="false">
      <c r="A25" s="1" t="n">
        <v>39</v>
      </c>
      <c r="B25" s="1" t="s">
        <v>112</v>
      </c>
      <c r="C25" s="1" t="n">
        <v>2</v>
      </c>
      <c r="D25" s="13" t="s">
        <v>227</v>
      </c>
    </row>
    <row r="26" customFormat="false" ht="15" hidden="false" customHeight="false" outlineLevel="0" collapsed="false">
      <c r="A26" s="1" t="n">
        <v>41</v>
      </c>
      <c r="B26" s="1" t="s">
        <v>114</v>
      </c>
      <c r="C26" s="1" t="n">
        <v>2</v>
      </c>
      <c r="D26" s="13" t="s">
        <v>227</v>
      </c>
    </row>
    <row r="27" customFormat="false" ht="15" hidden="false" customHeight="false" outlineLevel="0" collapsed="false">
      <c r="A27" s="1" t="n">
        <v>61</v>
      </c>
      <c r="B27" s="1" t="s">
        <v>117</v>
      </c>
      <c r="C27" s="1" t="n">
        <v>2</v>
      </c>
      <c r="D27" s="13" t="s">
        <v>227</v>
      </c>
    </row>
    <row r="28" customFormat="false" ht="15" hidden="false" customHeight="false" outlineLevel="0" collapsed="false">
      <c r="A28" s="1" t="n">
        <v>63</v>
      </c>
      <c r="B28" s="1" t="s">
        <v>119</v>
      </c>
      <c r="C28" s="1" t="n">
        <v>2</v>
      </c>
      <c r="D28" s="13" t="s">
        <v>227</v>
      </c>
    </row>
    <row r="29" customFormat="false" ht="15" hidden="false" customHeight="false" outlineLevel="0" collapsed="false">
      <c r="A29" s="1" t="n">
        <v>84</v>
      </c>
      <c r="B29" s="1" t="s">
        <v>121</v>
      </c>
      <c r="C29" s="1" t="n">
        <v>2</v>
      </c>
      <c r="D29" s="13" t="s">
        <v>227</v>
      </c>
    </row>
    <row r="30" customFormat="false" ht="15" hidden="false" customHeight="false" outlineLevel="0" collapsed="false">
      <c r="A30" s="1" t="n">
        <v>238</v>
      </c>
      <c r="B30" s="1" t="s">
        <v>123</v>
      </c>
      <c r="C30" s="1" t="n">
        <v>2</v>
      </c>
      <c r="D30" s="13" t="s">
        <v>227</v>
      </c>
    </row>
    <row r="31" customFormat="false" ht="15" hidden="false" customHeight="false" outlineLevel="0" collapsed="false">
      <c r="A31" s="1" t="n">
        <v>275</v>
      </c>
      <c r="B31" s="1" t="s">
        <v>125</v>
      </c>
      <c r="C31" s="1" t="n">
        <v>2</v>
      </c>
      <c r="D31" s="13" t="s">
        <v>227</v>
      </c>
    </row>
    <row r="32" customFormat="false" ht="15" hidden="false" customHeight="false" outlineLevel="0" collapsed="false">
      <c r="A32" s="1" t="n">
        <v>276</v>
      </c>
      <c r="B32" s="1" t="s">
        <v>128</v>
      </c>
      <c r="C32" s="1" t="n">
        <v>2</v>
      </c>
      <c r="D32" s="13" t="s">
        <v>227</v>
      </c>
    </row>
    <row r="33" customFormat="false" ht="15" hidden="false" customHeight="false" outlineLevel="0" collapsed="false">
      <c r="A33" s="1" t="n">
        <v>293</v>
      </c>
      <c r="B33" s="1" t="s">
        <v>131</v>
      </c>
      <c r="C33" s="1" t="n">
        <v>2</v>
      </c>
      <c r="D33" s="13" t="s">
        <v>227</v>
      </c>
    </row>
    <row r="34" customFormat="false" ht="15" hidden="false" customHeight="false" outlineLevel="0" collapsed="false">
      <c r="A34" s="1" t="n">
        <v>315</v>
      </c>
      <c r="B34" s="1" t="s">
        <v>133</v>
      </c>
      <c r="C34" s="1" t="n">
        <v>2</v>
      </c>
      <c r="D34" s="13" t="s">
        <v>227</v>
      </c>
    </row>
    <row r="35" customFormat="false" ht="15" hidden="false" customHeight="false" outlineLevel="0" collapsed="false">
      <c r="A35" s="1" t="n">
        <v>322</v>
      </c>
      <c r="B35" s="1" t="s">
        <v>135</v>
      </c>
      <c r="C35" s="1" t="n">
        <v>2</v>
      </c>
      <c r="D35" s="13" t="s">
        <v>227</v>
      </c>
    </row>
    <row r="36" customFormat="false" ht="15" hidden="false" customHeight="false" outlineLevel="0" collapsed="false">
      <c r="A36" s="1" t="n">
        <v>331</v>
      </c>
      <c r="B36" s="1" t="s">
        <v>137</v>
      </c>
      <c r="C36" s="1" t="n">
        <v>2</v>
      </c>
      <c r="D36" s="13" t="s">
        <v>227</v>
      </c>
    </row>
    <row r="37" customFormat="false" ht="15" hidden="false" customHeight="false" outlineLevel="0" collapsed="false">
      <c r="A37" s="1" t="n">
        <v>361</v>
      </c>
      <c r="B37" s="1" t="s">
        <v>139</v>
      </c>
      <c r="C37" s="1" t="n">
        <v>2</v>
      </c>
      <c r="D37" s="13" t="s">
        <v>227</v>
      </c>
    </row>
    <row r="38" customFormat="false" ht="15" hidden="false" customHeight="false" outlineLevel="0" collapsed="false">
      <c r="A38" s="1" t="n">
        <v>366</v>
      </c>
      <c r="B38" s="1" t="s">
        <v>143</v>
      </c>
      <c r="C38" s="1" t="n">
        <v>2</v>
      </c>
      <c r="D38" s="13" t="s">
        <v>227</v>
      </c>
    </row>
    <row r="39" customFormat="false" ht="15" hidden="false" customHeight="false" outlineLevel="0" collapsed="false">
      <c r="A39" s="1" t="n">
        <v>370</v>
      </c>
      <c r="B39" s="1" t="s">
        <v>145</v>
      </c>
      <c r="C39" s="1" t="n">
        <v>2</v>
      </c>
      <c r="D39" s="13" t="s">
        <v>227</v>
      </c>
    </row>
    <row r="40" customFormat="false" ht="15" hidden="false" customHeight="false" outlineLevel="0" collapsed="false">
      <c r="A40" s="1" t="n">
        <v>373</v>
      </c>
      <c r="B40" s="1" t="s">
        <v>147</v>
      </c>
      <c r="C40" s="1" t="n">
        <v>2</v>
      </c>
      <c r="D40" s="13" t="s">
        <v>227</v>
      </c>
    </row>
    <row r="41" customFormat="false" ht="15" hidden="false" customHeight="false" outlineLevel="0" collapsed="false">
      <c r="A41" s="1" t="n">
        <v>380</v>
      </c>
      <c r="B41" s="1" t="s">
        <v>149</v>
      </c>
      <c r="C41" s="1" t="n">
        <v>2</v>
      </c>
      <c r="D41" s="13" t="s">
        <v>227</v>
      </c>
    </row>
    <row r="42" customFormat="false" ht="15" hidden="false" customHeight="false" outlineLevel="0" collapsed="false">
      <c r="A42" s="1" t="n">
        <v>381</v>
      </c>
      <c r="B42" s="1" t="s">
        <v>151</v>
      </c>
      <c r="C42" s="1" t="n">
        <v>2</v>
      </c>
      <c r="D42" s="13" t="s">
        <v>227</v>
      </c>
    </row>
    <row r="43" customFormat="false" ht="15" hidden="false" customHeight="false" outlineLevel="0" collapsed="false">
      <c r="A43" s="1" t="n">
        <v>383</v>
      </c>
      <c r="B43" s="1" t="s">
        <v>153</v>
      </c>
      <c r="C43" s="1" t="n">
        <v>2</v>
      </c>
      <c r="D43" s="13" t="s">
        <v>227</v>
      </c>
    </row>
    <row r="44" customFormat="false" ht="15" hidden="false" customHeight="false" outlineLevel="0" collapsed="false">
      <c r="A44" s="1" t="n">
        <v>385</v>
      </c>
      <c r="B44" s="1" t="s">
        <v>156</v>
      </c>
      <c r="C44" s="1" t="n">
        <v>2</v>
      </c>
      <c r="D44" s="13" t="s">
        <v>227</v>
      </c>
    </row>
    <row r="45" customFormat="false" ht="15" hidden="false" customHeight="false" outlineLevel="0" collapsed="false">
      <c r="A45" s="1" t="n">
        <v>388</v>
      </c>
      <c r="B45" s="1" t="s">
        <v>159</v>
      </c>
      <c r="C45" s="1" t="n">
        <v>2</v>
      </c>
      <c r="D45" s="13" t="s">
        <v>227</v>
      </c>
    </row>
    <row r="46" customFormat="false" ht="15" hidden="false" customHeight="false" outlineLevel="0" collapsed="false">
      <c r="A46" s="1" t="n">
        <v>22</v>
      </c>
      <c r="B46" s="1" t="s">
        <v>34</v>
      </c>
      <c r="C46" s="1" t="n">
        <v>3</v>
      </c>
      <c r="D46" s="13" t="s">
        <v>228</v>
      </c>
    </row>
    <row r="47" customFormat="false" ht="15" hidden="false" customHeight="false" outlineLevel="0" collapsed="false">
      <c r="A47" s="1" t="n">
        <v>23</v>
      </c>
      <c r="B47" s="1" t="s">
        <v>37</v>
      </c>
      <c r="C47" s="1" t="n">
        <v>3</v>
      </c>
      <c r="D47" s="13" t="s">
        <v>228</v>
      </c>
    </row>
    <row r="48" customFormat="false" ht="15" hidden="false" customHeight="false" outlineLevel="0" collapsed="false">
      <c r="A48" s="1" t="n">
        <v>30</v>
      </c>
      <c r="B48" s="1" t="s">
        <v>41</v>
      </c>
      <c r="C48" s="1" t="n">
        <v>3</v>
      </c>
      <c r="D48" s="13" t="s">
        <v>228</v>
      </c>
    </row>
    <row r="49" customFormat="false" ht="15" hidden="false" customHeight="false" outlineLevel="0" collapsed="false">
      <c r="A49" s="1" t="n">
        <v>37</v>
      </c>
      <c r="B49" s="1" t="s">
        <v>45</v>
      </c>
      <c r="C49" s="1" t="n">
        <v>3</v>
      </c>
      <c r="D49" s="13" t="s">
        <v>228</v>
      </c>
    </row>
    <row r="50" customFormat="false" ht="15" hidden="false" customHeight="false" outlineLevel="0" collapsed="false">
      <c r="A50" s="1" t="n">
        <v>44</v>
      </c>
      <c r="B50" s="1" t="s">
        <v>49</v>
      </c>
      <c r="C50" s="1" t="n">
        <v>3</v>
      </c>
      <c r="D50" s="13" t="s">
        <v>228</v>
      </c>
    </row>
    <row r="51" customFormat="false" ht="15" hidden="false" customHeight="false" outlineLevel="0" collapsed="false">
      <c r="A51" s="1" t="n">
        <v>55</v>
      </c>
      <c r="B51" s="1" t="s">
        <v>53</v>
      </c>
      <c r="C51" s="1" t="n">
        <v>3</v>
      </c>
      <c r="D51" s="13" t="s">
        <v>228</v>
      </c>
    </row>
    <row r="52" customFormat="false" ht="15" hidden="false" customHeight="false" outlineLevel="0" collapsed="false">
      <c r="A52" s="1" t="n">
        <v>87</v>
      </c>
      <c r="B52" s="1" t="s">
        <v>56</v>
      </c>
      <c r="C52" s="1" t="n">
        <v>3</v>
      </c>
      <c r="D52" s="13" t="s">
        <v>228</v>
      </c>
    </row>
    <row r="53" customFormat="false" ht="15" hidden="false" customHeight="false" outlineLevel="0" collapsed="false">
      <c r="A53" s="1" t="n">
        <v>178</v>
      </c>
      <c r="B53" s="1" t="s">
        <v>60</v>
      </c>
      <c r="C53" s="1" t="n">
        <v>3</v>
      </c>
      <c r="D53" s="13" t="s">
        <v>228</v>
      </c>
    </row>
    <row r="54" customFormat="false" ht="15" hidden="false" customHeight="false" outlineLevel="0" collapsed="false">
      <c r="A54" s="1" t="n">
        <v>235</v>
      </c>
      <c r="B54" s="1" t="s">
        <v>63</v>
      </c>
      <c r="C54" s="1" t="n">
        <v>3</v>
      </c>
      <c r="D54" s="13" t="s">
        <v>228</v>
      </c>
    </row>
    <row r="55" customFormat="false" ht="15" hidden="false" customHeight="false" outlineLevel="0" collapsed="false">
      <c r="A55" s="1" t="n">
        <v>250</v>
      </c>
      <c r="B55" s="1" t="s">
        <v>66</v>
      </c>
      <c r="C55" s="1" t="n">
        <v>3</v>
      </c>
      <c r="D55" s="13" t="s">
        <v>228</v>
      </c>
    </row>
    <row r="56" customFormat="false" ht="15" hidden="false" customHeight="false" outlineLevel="0" collapsed="false">
      <c r="A56" s="1" t="n">
        <v>260</v>
      </c>
      <c r="B56" s="1" t="s">
        <v>70</v>
      </c>
      <c r="C56" s="1" t="n">
        <v>3</v>
      </c>
      <c r="D56" s="13" t="s">
        <v>228</v>
      </c>
    </row>
    <row r="57" customFormat="false" ht="15" hidden="false" customHeight="false" outlineLevel="0" collapsed="false">
      <c r="A57" s="1" t="n">
        <v>295</v>
      </c>
      <c r="B57" s="1" t="s">
        <v>73</v>
      </c>
      <c r="C57" s="1" t="n">
        <v>3</v>
      </c>
      <c r="D57" s="13" t="s">
        <v>228</v>
      </c>
    </row>
    <row r="58" customFormat="false" ht="15" hidden="false" customHeight="false" outlineLevel="0" collapsed="false">
      <c r="A58" s="1" t="n">
        <v>300</v>
      </c>
      <c r="B58" s="1" t="s">
        <v>76</v>
      </c>
      <c r="C58" s="1" t="n">
        <v>3</v>
      </c>
      <c r="D58" s="13" t="s">
        <v>228</v>
      </c>
    </row>
    <row r="59" customFormat="false" ht="15" hidden="false" customHeight="false" outlineLevel="0" collapsed="false">
      <c r="A59" s="1" t="n">
        <v>308</v>
      </c>
      <c r="B59" s="1" t="s">
        <v>79</v>
      </c>
      <c r="C59" s="1" t="n">
        <v>3</v>
      </c>
      <c r="D59" s="13" t="s">
        <v>228</v>
      </c>
    </row>
    <row r="60" customFormat="false" ht="15" hidden="false" customHeight="false" outlineLevel="0" collapsed="false">
      <c r="A60" s="1" t="n">
        <v>311</v>
      </c>
      <c r="B60" s="1" t="s">
        <v>82</v>
      </c>
      <c r="C60" s="1" t="n">
        <v>3</v>
      </c>
      <c r="D60" s="13" t="s">
        <v>228</v>
      </c>
    </row>
    <row r="61" customFormat="false" ht="15" hidden="false" customHeight="false" outlineLevel="0" collapsed="false">
      <c r="A61" s="1" t="n">
        <v>313</v>
      </c>
      <c r="B61" s="1" t="s">
        <v>85</v>
      </c>
      <c r="C61" s="1" t="n">
        <v>3</v>
      </c>
      <c r="D61" s="13" t="s">
        <v>228</v>
      </c>
    </row>
    <row r="62" customFormat="false" ht="15" hidden="false" customHeight="false" outlineLevel="0" collapsed="false">
      <c r="A62" s="1" t="n">
        <v>343</v>
      </c>
      <c r="B62" s="1" t="s">
        <v>87</v>
      </c>
      <c r="C62" s="1" t="n">
        <v>3</v>
      </c>
      <c r="D62" s="13" t="s">
        <v>228</v>
      </c>
    </row>
    <row r="63" customFormat="false" ht="15" hidden="false" customHeight="false" outlineLevel="0" collapsed="false">
      <c r="A63" s="1" t="n">
        <v>353</v>
      </c>
      <c r="B63" s="1" t="s">
        <v>90</v>
      </c>
      <c r="C63" s="1" t="n">
        <v>3</v>
      </c>
      <c r="D63" s="13" t="s">
        <v>228</v>
      </c>
    </row>
    <row r="64" customFormat="false" ht="15" hidden="false" customHeight="false" outlineLevel="0" collapsed="false">
      <c r="A64" s="1" t="n">
        <v>362</v>
      </c>
      <c r="B64" s="1" t="s">
        <v>93</v>
      </c>
      <c r="C64" s="1" t="n">
        <v>3</v>
      </c>
      <c r="D64" s="13" t="s">
        <v>228</v>
      </c>
    </row>
    <row r="65" customFormat="false" ht="15" hidden="false" customHeight="false" outlineLevel="0" collapsed="false">
      <c r="A65" s="1" t="n">
        <v>379</v>
      </c>
      <c r="B65" s="1" t="s">
        <v>96</v>
      </c>
      <c r="C65" s="1" t="n">
        <v>3</v>
      </c>
      <c r="D65" s="13" t="s">
        <v>228</v>
      </c>
    </row>
    <row r="66" customFormat="false" ht="15" hidden="false" customHeight="false" outlineLevel="0" collapsed="false">
      <c r="A66" s="1" t="n">
        <v>382</v>
      </c>
      <c r="B66" s="1" t="s">
        <v>98</v>
      </c>
      <c r="C66" s="1" t="n">
        <v>3</v>
      </c>
      <c r="D66" s="13" t="s">
        <v>228</v>
      </c>
    </row>
    <row r="67" customFormat="false" ht="15" hidden="false" customHeight="false" outlineLevel="0" collapsed="false">
      <c r="A67" s="1" t="n">
        <v>384</v>
      </c>
      <c r="B67" s="1" t="s">
        <v>99</v>
      </c>
      <c r="C67" s="1" t="n">
        <v>3</v>
      </c>
      <c r="D67" s="13" t="s">
        <v>228</v>
      </c>
    </row>
    <row r="68" customFormat="false" ht="15" hidden="false" customHeight="false" outlineLevel="0" collapsed="false">
      <c r="A68" s="1" t="n">
        <v>386</v>
      </c>
      <c r="B68" s="1" t="s">
        <v>100</v>
      </c>
      <c r="C68" s="1" t="n">
        <v>3</v>
      </c>
      <c r="D68" s="13" t="s">
        <v>228</v>
      </c>
    </row>
    <row r="69" customFormat="false" ht="15" hidden="false" customHeight="false" outlineLevel="0" collapsed="false">
      <c r="A69" s="1" t="n">
        <v>390</v>
      </c>
      <c r="B69" s="1" t="s">
        <v>102</v>
      </c>
      <c r="C69" s="1" t="n">
        <v>3</v>
      </c>
      <c r="D69" s="13" t="s">
        <v>228</v>
      </c>
    </row>
    <row r="70" customFormat="false" ht="15" hidden="false" customHeight="false" outlineLevel="0" collapsed="false">
      <c r="A70" s="1" t="n">
        <v>2</v>
      </c>
      <c r="B70" s="1" t="s">
        <v>106</v>
      </c>
      <c r="C70" s="1" t="n">
        <v>4</v>
      </c>
      <c r="D70" s="13" t="s">
        <v>229</v>
      </c>
    </row>
    <row r="71" customFormat="false" ht="15" hidden="false" customHeight="false" outlineLevel="0" collapsed="false">
      <c r="A71" s="1" t="n">
        <v>21</v>
      </c>
      <c r="B71" s="1" t="s">
        <v>109</v>
      </c>
      <c r="C71" s="1" t="n">
        <v>4</v>
      </c>
      <c r="D71" s="13" t="s">
        <v>229</v>
      </c>
    </row>
    <row r="72" customFormat="false" ht="15" hidden="false" customHeight="false" outlineLevel="0" collapsed="false">
      <c r="A72" s="1" t="n">
        <v>36</v>
      </c>
      <c r="B72" s="1" t="s">
        <v>111</v>
      </c>
      <c r="C72" s="1" t="n">
        <v>4</v>
      </c>
      <c r="D72" s="13" t="s">
        <v>229</v>
      </c>
    </row>
    <row r="73" customFormat="false" ht="15" hidden="false" customHeight="false" outlineLevel="0" collapsed="false">
      <c r="A73" s="1" t="n">
        <v>58</v>
      </c>
      <c r="B73" s="1" t="s">
        <v>113</v>
      </c>
      <c r="C73" s="1" t="n">
        <v>4</v>
      </c>
      <c r="D73" s="13" t="s">
        <v>229</v>
      </c>
    </row>
    <row r="74" customFormat="false" ht="15" hidden="false" customHeight="false" outlineLevel="0" collapsed="false">
      <c r="A74" s="1" t="n">
        <v>66</v>
      </c>
      <c r="B74" s="1" t="s">
        <v>116</v>
      </c>
      <c r="C74" s="1" t="n">
        <v>4</v>
      </c>
      <c r="D74" s="13" t="s">
        <v>229</v>
      </c>
    </row>
    <row r="75" customFormat="false" ht="15" hidden="false" customHeight="false" outlineLevel="0" collapsed="false">
      <c r="A75" s="1" t="n">
        <v>68</v>
      </c>
      <c r="B75" s="1" t="s">
        <v>118</v>
      </c>
      <c r="C75" s="1" t="n">
        <v>4</v>
      </c>
      <c r="D75" s="13" t="s">
        <v>229</v>
      </c>
    </row>
    <row r="76" customFormat="false" ht="15" hidden="false" customHeight="false" outlineLevel="0" collapsed="false">
      <c r="A76" s="1" t="n">
        <v>71</v>
      </c>
      <c r="B76" s="1" t="s">
        <v>120</v>
      </c>
      <c r="C76" s="1" t="n">
        <v>4</v>
      </c>
      <c r="D76" s="13" t="s">
        <v>229</v>
      </c>
    </row>
    <row r="77" customFormat="false" ht="15" hidden="false" customHeight="false" outlineLevel="0" collapsed="false">
      <c r="A77" s="1" t="n">
        <v>74</v>
      </c>
      <c r="B77" s="1" t="s">
        <v>122</v>
      </c>
      <c r="C77" s="1" t="n">
        <v>4</v>
      </c>
      <c r="D77" s="13" t="s">
        <v>229</v>
      </c>
    </row>
    <row r="78" customFormat="false" ht="15" hidden="false" customHeight="false" outlineLevel="0" collapsed="false">
      <c r="A78" s="1" t="n">
        <v>129</v>
      </c>
      <c r="B78" s="1" t="s">
        <v>124</v>
      </c>
      <c r="C78" s="1" t="n">
        <v>4</v>
      </c>
      <c r="D78" s="13" t="s">
        <v>229</v>
      </c>
    </row>
    <row r="79" customFormat="false" ht="15" hidden="false" customHeight="false" outlineLevel="0" collapsed="false">
      <c r="A79" s="1" t="n">
        <v>131</v>
      </c>
      <c r="B79" s="1" t="s">
        <v>127</v>
      </c>
      <c r="C79" s="1" t="n">
        <v>4</v>
      </c>
      <c r="D79" s="13" t="s">
        <v>229</v>
      </c>
    </row>
    <row r="80" customFormat="false" ht="15" hidden="false" customHeight="false" outlineLevel="0" collapsed="false">
      <c r="A80" s="1" t="n">
        <v>145</v>
      </c>
      <c r="B80" s="1" t="s">
        <v>130</v>
      </c>
      <c r="C80" s="1" t="n">
        <v>4</v>
      </c>
      <c r="D80" s="13" t="s">
        <v>229</v>
      </c>
    </row>
    <row r="81" customFormat="false" ht="15" hidden="false" customHeight="false" outlineLevel="0" collapsed="false">
      <c r="A81" s="1" t="n">
        <v>150</v>
      </c>
      <c r="B81" s="1" t="s">
        <v>132</v>
      </c>
      <c r="C81" s="1" t="n">
        <v>4</v>
      </c>
      <c r="D81" s="13" t="s">
        <v>229</v>
      </c>
    </row>
    <row r="82" customFormat="false" ht="15" hidden="false" customHeight="false" outlineLevel="0" collapsed="false">
      <c r="A82" s="1" t="n">
        <v>291</v>
      </c>
      <c r="B82" s="1" t="s">
        <v>134</v>
      </c>
      <c r="C82" s="1" t="n">
        <v>4</v>
      </c>
      <c r="D82" s="13" t="s">
        <v>229</v>
      </c>
    </row>
    <row r="83" customFormat="false" ht="15" hidden="false" customHeight="false" outlineLevel="0" collapsed="false">
      <c r="A83" s="1" t="n">
        <v>292</v>
      </c>
      <c r="B83" s="1" t="s">
        <v>136</v>
      </c>
      <c r="C83" s="1" t="n">
        <v>4</v>
      </c>
      <c r="D83" s="13" t="s">
        <v>229</v>
      </c>
    </row>
    <row r="84" customFormat="false" ht="15" hidden="false" customHeight="false" outlineLevel="0" collapsed="false">
      <c r="A84" s="1" t="n">
        <v>299</v>
      </c>
      <c r="B84" s="1" t="s">
        <v>138</v>
      </c>
      <c r="C84" s="1" t="n">
        <v>4</v>
      </c>
      <c r="D84" s="13" t="s">
        <v>229</v>
      </c>
    </row>
    <row r="85" customFormat="false" ht="15" hidden="false" customHeight="false" outlineLevel="0" collapsed="false">
      <c r="A85" s="1" t="n">
        <v>317</v>
      </c>
      <c r="B85" s="1" t="s">
        <v>141</v>
      </c>
      <c r="C85" s="1" t="n">
        <v>4</v>
      </c>
      <c r="D85" s="13" t="s">
        <v>229</v>
      </c>
    </row>
    <row r="86" customFormat="false" ht="15" hidden="false" customHeight="false" outlineLevel="0" collapsed="false">
      <c r="A86" s="1" t="n">
        <v>355</v>
      </c>
      <c r="B86" s="1" t="s">
        <v>144</v>
      </c>
      <c r="C86" s="1" t="n">
        <v>4</v>
      </c>
      <c r="D86" s="13" t="s">
        <v>229</v>
      </c>
    </row>
    <row r="87" customFormat="false" ht="15" hidden="false" customHeight="false" outlineLevel="0" collapsed="false">
      <c r="A87" s="1" t="n">
        <v>357</v>
      </c>
      <c r="B87" s="1" t="s">
        <v>146</v>
      </c>
      <c r="C87" s="1" t="n">
        <v>4</v>
      </c>
      <c r="D87" s="13" t="s">
        <v>229</v>
      </c>
    </row>
    <row r="88" customFormat="false" ht="15" hidden="false" customHeight="false" outlineLevel="0" collapsed="false">
      <c r="A88" s="1" t="n">
        <v>359</v>
      </c>
      <c r="B88" s="1" t="s">
        <v>148</v>
      </c>
      <c r="C88" s="1" t="n">
        <v>4</v>
      </c>
      <c r="D88" s="13" t="s">
        <v>229</v>
      </c>
    </row>
    <row r="89" customFormat="false" ht="15" hidden="false" customHeight="false" outlineLevel="0" collapsed="false">
      <c r="A89" s="1" t="n">
        <v>365</v>
      </c>
      <c r="B89" s="1" t="s">
        <v>150</v>
      </c>
      <c r="C89" s="1" t="n">
        <v>4</v>
      </c>
      <c r="D89" s="13" t="s">
        <v>229</v>
      </c>
    </row>
    <row r="90" customFormat="false" ht="15" hidden="false" customHeight="false" outlineLevel="0" collapsed="false">
      <c r="A90" s="1" t="n">
        <v>374</v>
      </c>
      <c r="B90" s="1" t="s">
        <v>152</v>
      </c>
      <c r="C90" s="1" t="n">
        <v>4</v>
      </c>
      <c r="D90" s="13" t="s">
        <v>229</v>
      </c>
    </row>
    <row r="91" customFormat="false" ht="15" hidden="false" customHeight="false" outlineLevel="0" collapsed="false">
      <c r="A91" s="1" t="n">
        <v>377</v>
      </c>
      <c r="B91" s="1" t="s">
        <v>155</v>
      </c>
      <c r="C91" s="1" t="n">
        <v>4</v>
      </c>
      <c r="D91" s="13" t="s">
        <v>229</v>
      </c>
    </row>
    <row r="92" customFormat="false" ht="15" hidden="false" customHeight="false" outlineLevel="0" collapsed="false">
      <c r="A92" s="1" t="n">
        <v>378</v>
      </c>
      <c r="B92" s="1" t="s">
        <v>158</v>
      </c>
      <c r="C92" s="1" t="n">
        <v>4</v>
      </c>
      <c r="D92" s="13" t="s">
        <v>229</v>
      </c>
    </row>
    <row r="93" customFormat="false" ht="15" hidden="false" customHeight="false" outlineLevel="0" collapsed="false">
      <c r="A93" s="1" t="n">
        <v>395</v>
      </c>
      <c r="B93" s="1" t="s">
        <v>160</v>
      </c>
      <c r="C93" s="1" t="n">
        <v>4</v>
      </c>
      <c r="D93" s="13" t="s">
        <v>229</v>
      </c>
    </row>
    <row r="94" customFormat="false" ht="15" hidden="false" customHeight="false" outlineLevel="0" collapsed="false">
      <c r="A94" s="1" t="n">
        <v>1</v>
      </c>
      <c r="B94" s="1" t="s">
        <v>163</v>
      </c>
      <c r="C94" s="1" t="n">
        <v>5</v>
      </c>
      <c r="D94" s="13" t="s">
        <v>230</v>
      </c>
    </row>
    <row r="95" customFormat="false" ht="15" hidden="false" customHeight="false" outlineLevel="0" collapsed="false">
      <c r="A95" s="1" t="n">
        <v>60</v>
      </c>
      <c r="B95" s="1" t="s">
        <v>165</v>
      </c>
      <c r="C95" s="1" t="n">
        <v>5</v>
      </c>
      <c r="D95" s="13" t="s">
        <v>230</v>
      </c>
    </row>
    <row r="96" customFormat="false" ht="15" hidden="false" customHeight="false" outlineLevel="0" collapsed="false">
      <c r="A96" s="1" t="n">
        <v>80</v>
      </c>
      <c r="B96" s="1" t="s">
        <v>168</v>
      </c>
      <c r="C96" s="1" t="n">
        <v>5</v>
      </c>
      <c r="D96" s="13" t="s">
        <v>230</v>
      </c>
    </row>
    <row r="97" customFormat="false" ht="15" hidden="false" customHeight="false" outlineLevel="0" collapsed="false">
      <c r="A97" s="1" t="n">
        <v>81</v>
      </c>
      <c r="B97" s="1" t="s">
        <v>171</v>
      </c>
      <c r="C97" s="1" t="n">
        <v>5</v>
      </c>
      <c r="D97" s="13" t="s">
        <v>230</v>
      </c>
    </row>
    <row r="98" customFormat="false" ht="15" hidden="false" customHeight="false" outlineLevel="0" collapsed="false">
      <c r="A98" s="1" t="n">
        <v>130</v>
      </c>
      <c r="B98" s="1" t="s">
        <v>174</v>
      </c>
      <c r="C98" s="1" t="n">
        <v>5</v>
      </c>
      <c r="D98" s="13" t="s">
        <v>230</v>
      </c>
    </row>
    <row r="99" customFormat="false" ht="15" hidden="false" customHeight="false" outlineLevel="0" collapsed="false">
      <c r="A99" s="1" t="n">
        <v>170</v>
      </c>
      <c r="B99" s="1" t="s">
        <v>176</v>
      </c>
      <c r="C99" s="1" t="n">
        <v>5</v>
      </c>
      <c r="D99" s="13" t="s">
        <v>230</v>
      </c>
    </row>
    <row r="100" customFormat="false" ht="15" hidden="false" customHeight="false" outlineLevel="0" collapsed="false">
      <c r="A100" s="1" t="n">
        <v>177</v>
      </c>
      <c r="B100" s="1" t="s">
        <v>179</v>
      </c>
      <c r="C100" s="1" t="n">
        <v>5</v>
      </c>
      <c r="D100" s="13" t="s">
        <v>230</v>
      </c>
    </row>
    <row r="101" customFormat="false" ht="15" hidden="false" customHeight="false" outlineLevel="0" collapsed="false">
      <c r="A101" s="1" t="n">
        <v>230</v>
      </c>
      <c r="B101" s="1" t="s">
        <v>181</v>
      </c>
      <c r="C101" s="1" t="n">
        <v>5</v>
      </c>
      <c r="D101" s="13" t="s">
        <v>230</v>
      </c>
    </row>
    <row r="102" customFormat="false" ht="15" hidden="false" customHeight="false" outlineLevel="0" collapsed="false">
      <c r="A102" s="1" t="n">
        <v>280</v>
      </c>
      <c r="B102" s="1" t="s">
        <v>183</v>
      </c>
      <c r="C102" s="1" t="n">
        <v>5</v>
      </c>
      <c r="D102" s="13" t="s">
        <v>230</v>
      </c>
    </row>
    <row r="103" customFormat="false" ht="15" hidden="false" customHeight="false" outlineLevel="0" collapsed="false">
      <c r="A103" s="1" t="n">
        <v>351</v>
      </c>
      <c r="B103" s="1" t="s">
        <v>185</v>
      </c>
      <c r="C103" s="1" t="n">
        <v>5</v>
      </c>
      <c r="D103" s="13" t="s">
        <v>230</v>
      </c>
    </row>
    <row r="104" customFormat="false" ht="15" hidden="false" customHeight="false" outlineLevel="0" collapsed="false">
      <c r="A104" s="1" t="n">
        <v>367</v>
      </c>
      <c r="B104" s="1" t="s">
        <v>189</v>
      </c>
      <c r="C104" s="1" t="n">
        <v>5</v>
      </c>
      <c r="D104" s="13" t="s">
        <v>230</v>
      </c>
    </row>
    <row r="105" customFormat="false" ht="15" hidden="false" customHeight="false" outlineLevel="0" collapsed="false">
      <c r="A105" s="1" t="n">
        <v>372</v>
      </c>
      <c r="B105" s="1" t="s">
        <v>190</v>
      </c>
      <c r="C105" s="1" t="n">
        <v>5</v>
      </c>
      <c r="D105" s="13" t="s">
        <v>230</v>
      </c>
    </row>
    <row r="106" customFormat="false" ht="15" hidden="false" customHeight="false" outlineLevel="0" collapsed="false">
      <c r="A106" s="1" t="n">
        <v>10</v>
      </c>
      <c r="B106" s="1" t="s">
        <v>193</v>
      </c>
      <c r="C106" s="1" t="n">
        <v>6</v>
      </c>
      <c r="D106" s="13" t="s">
        <v>231</v>
      </c>
    </row>
    <row r="107" customFormat="false" ht="15" hidden="false" customHeight="false" outlineLevel="0" collapsed="false">
      <c r="A107" s="1" t="n">
        <v>15</v>
      </c>
      <c r="B107" s="1" t="s">
        <v>195</v>
      </c>
      <c r="C107" s="1" t="n">
        <v>6</v>
      </c>
      <c r="D107" s="13" t="s">
        <v>231</v>
      </c>
    </row>
    <row r="108" customFormat="false" ht="15" hidden="false" customHeight="false" outlineLevel="0" collapsed="false">
      <c r="A108" s="1" t="n">
        <v>93</v>
      </c>
      <c r="B108" s="1" t="s">
        <v>197</v>
      </c>
      <c r="C108" s="1" t="n">
        <v>6</v>
      </c>
      <c r="D108" s="13" t="s">
        <v>231</v>
      </c>
    </row>
    <row r="109" customFormat="false" ht="15" hidden="false" customHeight="false" outlineLevel="0" collapsed="false">
      <c r="A109" s="1" t="n">
        <v>148</v>
      </c>
      <c r="B109" s="1" t="s">
        <v>200</v>
      </c>
      <c r="C109" s="1" t="n">
        <v>6</v>
      </c>
      <c r="D109" s="13" t="s">
        <v>231</v>
      </c>
    </row>
    <row r="110" customFormat="false" ht="15" hidden="false" customHeight="false" outlineLevel="0" collapsed="false">
      <c r="A110" s="1" t="n">
        <v>210</v>
      </c>
      <c r="B110" s="1" t="s">
        <v>203</v>
      </c>
      <c r="C110" s="1" t="n">
        <v>6</v>
      </c>
      <c r="D110" s="13" t="s">
        <v>231</v>
      </c>
    </row>
    <row r="111" customFormat="false" ht="15" hidden="false" customHeight="false" outlineLevel="0" collapsed="false">
      <c r="A111" s="1" t="n">
        <v>244</v>
      </c>
      <c r="B111" s="1" t="s">
        <v>205</v>
      </c>
      <c r="C111" s="1" t="n">
        <v>6</v>
      </c>
      <c r="D111" s="13" t="s">
        <v>231</v>
      </c>
    </row>
    <row r="112" customFormat="false" ht="15" hidden="false" customHeight="false" outlineLevel="0" collapsed="false">
      <c r="A112" s="1" t="n">
        <v>310</v>
      </c>
      <c r="B112" s="1" t="s">
        <v>208</v>
      </c>
      <c r="C112" s="1" t="n">
        <v>6</v>
      </c>
      <c r="D112" s="13" t="s">
        <v>231</v>
      </c>
    </row>
    <row r="113" customFormat="false" ht="15" hidden="false" customHeight="false" outlineLevel="0" collapsed="false">
      <c r="A113" s="1" t="n">
        <v>330</v>
      </c>
      <c r="B113" s="1" t="s">
        <v>211</v>
      </c>
      <c r="C113" s="1" t="n">
        <v>6</v>
      </c>
      <c r="D113" s="13" t="s">
        <v>231</v>
      </c>
    </row>
    <row r="114" customFormat="false" ht="15" hidden="false" customHeight="false" outlineLevel="0" collapsed="false">
      <c r="A114" s="1" t="n">
        <v>350</v>
      </c>
      <c r="B114" s="1" t="s">
        <v>214</v>
      </c>
      <c r="C114" s="1" t="n">
        <v>6</v>
      </c>
      <c r="D114" s="13" t="s">
        <v>231</v>
      </c>
    </row>
    <row r="115" customFormat="false" ht="15" hidden="false" customHeight="false" outlineLevel="0" collapsed="false">
      <c r="A115" s="1" t="n">
        <v>358</v>
      </c>
      <c r="B115" s="1" t="s">
        <v>216</v>
      </c>
      <c r="C115" s="1" t="n">
        <v>6</v>
      </c>
      <c r="D115" s="13" t="s">
        <v>231</v>
      </c>
    </row>
    <row r="116" customFormat="false" ht="15" hidden="false" customHeight="false" outlineLevel="0" collapsed="false">
      <c r="A116" s="1" t="n">
        <v>3</v>
      </c>
      <c r="B116" s="1" t="s">
        <v>164</v>
      </c>
      <c r="C116" s="1" t="n">
        <v>7</v>
      </c>
      <c r="D116" s="13" t="s">
        <v>232</v>
      </c>
    </row>
    <row r="117" customFormat="false" ht="15" hidden="false" customHeight="false" outlineLevel="0" collapsed="false">
      <c r="A117" s="1" t="n">
        <v>9</v>
      </c>
      <c r="B117" s="1" t="s">
        <v>167</v>
      </c>
      <c r="C117" s="1" t="n">
        <v>7</v>
      </c>
      <c r="D117" s="13" t="s">
        <v>232</v>
      </c>
    </row>
    <row r="118" customFormat="false" ht="15" hidden="false" customHeight="false" outlineLevel="0" collapsed="false">
      <c r="A118" s="1" t="n">
        <v>67</v>
      </c>
      <c r="B118" s="1" t="s">
        <v>169</v>
      </c>
      <c r="C118" s="1" t="n">
        <v>7</v>
      </c>
      <c r="D118" s="13" t="s">
        <v>232</v>
      </c>
    </row>
    <row r="119" customFormat="false" ht="15" hidden="false" customHeight="false" outlineLevel="0" collapsed="false">
      <c r="A119" s="1" t="n">
        <v>108</v>
      </c>
      <c r="B119" s="1" t="s">
        <v>173</v>
      </c>
      <c r="C119" s="1" t="n">
        <v>7</v>
      </c>
      <c r="D119" s="13" t="s">
        <v>232</v>
      </c>
    </row>
    <row r="120" customFormat="false" ht="15" hidden="false" customHeight="false" outlineLevel="0" collapsed="false">
      <c r="A120" s="1" t="n">
        <v>114</v>
      </c>
      <c r="B120" s="1" t="s">
        <v>175</v>
      </c>
      <c r="C120" s="1" t="n">
        <v>7</v>
      </c>
      <c r="D120" s="13" t="s">
        <v>232</v>
      </c>
    </row>
    <row r="121" customFormat="false" ht="15" hidden="false" customHeight="false" outlineLevel="0" collapsed="false">
      <c r="A121" s="1" t="n">
        <v>174</v>
      </c>
      <c r="B121" s="1" t="s">
        <v>177</v>
      </c>
      <c r="C121" s="1" t="n">
        <v>7</v>
      </c>
      <c r="D121" s="13" t="s">
        <v>232</v>
      </c>
    </row>
    <row r="122" customFormat="false" ht="15" hidden="false" customHeight="false" outlineLevel="0" collapsed="false">
      <c r="A122" s="1" t="n">
        <v>277</v>
      </c>
      <c r="B122" s="1" t="s">
        <v>180</v>
      </c>
      <c r="C122" s="1" t="n">
        <v>7</v>
      </c>
      <c r="D122" s="13" t="s">
        <v>232</v>
      </c>
    </row>
    <row r="123" customFormat="false" ht="15" hidden="false" customHeight="false" outlineLevel="0" collapsed="false">
      <c r="A123" s="1" t="n">
        <v>312</v>
      </c>
      <c r="B123" s="1" t="s">
        <v>182</v>
      </c>
      <c r="C123" s="1" t="n">
        <v>7</v>
      </c>
      <c r="D123" s="13" t="s">
        <v>232</v>
      </c>
    </row>
    <row r="124" customFormat="false" ht="15" hidden="false" customHeight="false" outlineLevel="0" collapsed="false">
      <c r="A124" s="1" t="n">
        <v>332</v>
      </c>
      <c r="B124" s="1" t="s">
        <v>184</v>
      </c>
      <c r="C124" s="1" t="n">
        <v>7</v>
      </c>
      <c r="D124" s="13" t="s">
        <v>232</v>
      </c>
    </row>
    <row r="125" customFormat="false" ht="15" hidden="false" customHeight="false" outlineLevel="0" collapsed="false">
      <c r="A125" s="1" t="n">
        <v>356</v>
      </c>
      <c r="B125" s="1" t="s">
        <v>187</v>
      </c>
      <c r="C125" s="1" t="n">
        <v>7</v>
      </c>
      <c r="D125" s="13" t="s">
        <v>232</v>
      </c>
    </row>
    <row r="126" customFormat="false" ht="15" hidden="false" customHeight="false" outlineLevel="0" collapsed="false">
      <c r="A126" s="1" t="n">
        <v>7</v>
      </c>
      <c r="B126" s="1" t="s">
        <v>194</v>
      </c>
      <c r="C126" s="1" t="n">
        <v>8</v>
      </c>
      <c r="D126" s="13" t="s">
        <v>233</v>
      </c>
    </row>
    <row r="127" customFormat="false" ht="15" hidden="false" customHeight="false" outlineLevel="0" collapsed="false">
      <c r="A127" s="1" t="n">
        <v>73</v>
      </c>
      <c r="B127" s="1" t="s">
        <v>196</v>
      </c>
      <c r="C127" s="1" t="n">
        <v>8</v>
      </c>
      <c r="D127" s="13" t="s">
        <v>233</v>
      </c>
    </row>
    <row r="128" customFormat="false" ht="15" hidden="false" customHeight="false" outlineLevel="0" collapsed="false">
      <c r="A128" s="1" t="n">
        <v>98</v>
      </c>
      <c r="B128" s="1" t="s">
        <v>199</v>
      </c>
      <c r="C128" s="1" t="n">
        <v>8</v>
      </c>
      <c r="D128" s="13" t="s">
        <v>233</v>
      </c>
    </row>
    <row r="129" customFormat="false" ht="15" hidden="false" customHeight="false" outlineLevel="0" collapsed="false">
      <c r="A129" s="1" t="n">
        <v>118</v>
      </c>
      <c r="B129" s="1" t="s">
        <v>201</v>
      </c>
      <c r="C129" s="1" t="n">
        <v>8</v>
      </c>
      <c r="D129" s="13" t="s">
        <v>233</v>
      </c>
    </row>
    <row r="130" customFormat="false" ht="15" hidden="false" customHeight="false" outlineLevel="0" collapsed="false">
      <c r="A130" s="1" t="n">
        <v>120</v>
      </c>
      <c r="B130" s="1" t="s">
        <v>204</v>
      </c>
      <c r="C130" s="1" t="n">
        <v>8</v>
      </c>
      <c r="D130" s="13" t="s">
        <v>233</v>
      </c>
    </row>
    <row r="131" customFormat="false" ht="15" hidden="false" customHeight="false" outlineLevel="0" collapsed="false">
      <c r="A131" s="1" t="n">
        <v>133</v>
      </c>
      <c r="B131" s="1" t="s">
        <v>207</v>
      </c>
      <c r="C131" s="1" t="n">
        <v>8</v>
      </c>
      <c r="D131" s="13" t="s">
        <v>233</v>
      </c>
    </row>
    <row r="132" customFormat="false" ht="15" hidden="false" customHeight="false" outlineLevel="0" collapsed="false">
      <c r="A132" s="1" t="n">
        <v>220</v>
      </c>
      <c r="B132" s="1" t="s">
        <v>210</v>
      </c>
      <c r="C132" s="1" t="n">
        <v>8</v>
      </c>
      <c r="D132" s="13" t="s">
        <v>233</v>
      </c>
    </row>
    <row r="133" customFormat="false" ht="15" hidden="false" customHeight="false" outlineLevel="0" collapsed="false">
      <c r="A133" s="1" t="n">
        <v>348</v>
      </c>
      <c r="B133" s="1" t="s">
        <v>212</v>
      </c>
      <c r="C133" s="1" t="n">
        <v>8</v>
      </c>
      <c r="D133" s="13" t="s">
        <v>233</v>
      </c>
    </row>
    <row r="134" customFormat="false" ht="15" hidden="false" customHeight="false" outlineLevel="0" collapsed="false">
      <c r="A134" s="1" t="n">
        <v>368</v>
      </c>
      <c r="B134" s="1" t="s">
        <v>215</v>
      </c>
      <c r="C134" s="1" t="n">
        <v>8</v>
      </c>
      <c r="D134" s="13" t="s">
        <v>233</v>
      </c>
    </row>
    <row r="135" customFormat="false" ht="15" hidden="false" customHeight="false" outlineLevel="0" collapsed="false">
      <c r="A135" s="1" t="n">
        <v>371</v>
      </c>
      <c r="B135" s="1" t="s">
        <v>217</v>
      </c>
      <c r="C135" s="1" t="n">
        <v>8</v>
      </c>
      <c r="D135" s="13" t="s">
        <v>233</v>
      </c>
    </row>
  </sheetData>
  <printOptions headings="false" gridLines="false" gridLinesSet="true" horizontalCentered="false" verticalCentered="false"/>
  <pageMargins left="0.551388888888889" right="0.551388888888889" top="0.590277777777778" bottom="0.59027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93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false" showOutlineSymbols="false" defaultGridColor="true" view="pageBreakPreview" topLeftCell="A1" colorId="64" zoomScale="100" zoomScaleNormal="100" zoomScalePageLayoutView="100" workbookViewId="0">
      <selection pane="topLeft" activeCell="N19" activeCellId="0" sqref="N19"/>
    </sheetView>
  </sheetViews>
  <sheetFormatPr defaultColWidth="8.37890625" defaultRowHeight="15" customHeight="false" zeroHeight="false" outlineLevelRow="0" outlineLevelCol="0"/>
  <cols>
    <col collapsed="false" customWidth="true" hidden="false" outlineLevel="0" max="1025" min="1" style="1" width="9.45"/>
  </cols>
  <sheetData>
    <row r="1" customFormat="false" ht="19.5" hidden="false" customHeight="true" outlineLevel="0" collapsed="false">
      <c r="A1" s="1" t="str">
        <f aca="false">Check!$B$6</f>
        <v/>
      </c>
      <c r="B1" s="1" t="n">
        <v>1</v>
      </c>
      <c r="C1" s="1" t="n">
        <f aca="false">Entry!$B$12</f>
        <v>0</v>
      </c>
      <c r="D1" s="1" t="n">
        <f aca="false">Entry!$B$13</f>
        <v>0</v>
      </c>
      <c r="E1" s="1" t="n">
        <f aca="false">Entry!$B$14</f>
        <v>0</v>
      </c>
      <c r="F1" s="1" t="n">
        <f aca="false">Entry!$B$15</f>
        <v>0</v>
      </c>
      <c r="G1" s="1" t="n">
        <f aca="false">Entry!$B$17</f>
        <v>0</v>
      </c>
      <c r="H1" s="1" t="n">
        <f aca="false">Entry!$B$18</f>
        <v>0</v>
      </c>
      <c r="I1" s="1" t="n">
        <f aca="false">Entry!$B$19</f>
        <v>0</v>
      </c>
      <c r="J1" s="1" t="n">
        <f aca="false">Entry!$B$20</f>
        <v>0</v>
      </c>
    </row>
    <row r="2" customFormat="false" ht="19.5" hidden="false" customHeight="true" outlineLevel="0" collapsed="false">
      <c r="A2" s="1" t="str">
        <f aca="false">Check!$B$6</f>
        <v/>
      </c>
      <c r="B2" s="1" t="n">
        <v>2</v>
      </c>
      <c r="C2" s="1" t="n">
        <f aca="false">Entry!$D$12</f>
        <v>0</v>
      </c>
      <c r="D2" s="1" t="n">
        <f aca="false">Entry!$D$13</f>
        <v>0</v>
      </c>
      <c r="E2" s="1" t="n">
        <f aca="false">Entry!$D$14</f>
        <v>0</v>
      </c>
      <c r="F2" s="1" t="n">
        <f aca="false">Entry!$D$15</f>
        <v>0</v>
      </c>
      <c r="G2" s="1" t="n">
        <f aca="false">Entry!$D$17</f>
        <v>0</v>
      </c>
      <c r="H2" s="1" t="n">
        <f aca="false">Entry!$D$18</f>
        <v>0</v>
      </c>
      <c r="I2" s="1" t="n">
        <f aca="false">Entry!$D$19</f>
        <v>0</v>
      </c>
      <c r="J2" s="1" t="n">
        <f aca="false">Entry!$D$20</f>
        <v>0</v>
      </c>
    </row>
    <row r="3" customFormat="false" ht="19.5" hidden="false" customHeight="true" outlineLevel="0" collapsed="false">
      <c r="A3" s="1" t="str">
        <f aca="false">Check!$B$6</f>
        <v/>
      </c>
      <c r="B3" s="1" t="n">
        <v>3</v>
      </c>
      <c r="C3" s="1" t="n">
        <f aca="false">Entry!$F$12</f>
        <v>0</v>
      </c>
      <c r="D3" s="1" t="n">
        <f aca="false">Entry!$F$13</f>
        <v>0</v>
      </c>
      <c r="E3" s="1" t="n">
        <f aca="false">Entry!$F$14</f>
        <v>0</v>
      </c>
      <c r="F3" s="1" t="n">
        <f aca="false">Entry!$F$15</f>
        <v>0</v>
      </c>
      <c r="G3" s="1" t="n">
        <f aca="false">Entry!$F$17</f>
        <v>0</v>
      </c>
      <c r="H3" s="1" t="n">
        <f aca="false">Entry!$F$18</f>
        <v>0</v>
      </c>
      <c r="I3" s="1" t="n">
        <f aca="false">Entry!$F$19</f>
        <v>0</v>
      </c>
      <c r="J3" s="1" t="n">
        <f aca="false">Entry!$F$20</f>
        <v>0</v>
      </c>
    </row>
    <row r="4" customFormat="false" ht="19.5" hidden="false" customHeight="true" outlineLevel="0" collapsed="false">
      <c r="A4" s="1" t="str">
        <f aca="false">Check!$B$6</f>
        <v/>
      </c>
      <c r="B4" s="1" t="n">
        <v>4</v>
      </c>
      <c r="C4" s="1" t="n">
        <f aca="false">Entry!$H$12</f>
        <v>0</v>
      </c>
      <c r="D4" s="1" t="n">
        <f aca="false">Entry!$H$13</f>
        <v>0</v>
      </c>
      <c r="E4" s="1" t="n">
        <f aca="false">Entry!$H$14</f>
        <v>0</v>
      </c>
      <c r="F4" s="1" t="n">
        <f aca="false">Entry!$H$15</f>
        <v>0</v>
      </c>
      <c r="G4" s="1" t="n">
        <f aca="false">Entry!$H$17</f>
        <v>0</v>
      </c>
      <c r="H4" s="1" t="n">
        <f aca="false">Entry!$H$18</f>
        <v>0</v>
      </c>
      <c r="I4" s="1" t="n">
        <f aca="false">Entry!$H$19</f>
        <v>0</v>
      </c>
      <c r="J4" s="1" t="n">
        <f aca="false">Entry!$H$20</f>
        <v>0</v>
      </c>
    </row>
    <row r="5" customFormat="false" ht="19.5" hidden="false" customHeight="true" outlineLevel="0" collapsed="false">
      <c r="A5" s="1" t="str">
        <f aca="false">Check!$B$6</f>
        <v/>
      </c>
      <c r="B5" s="1" t="n">
        <v>5</v>
      </c>
      <c r="C5" s="1" t="n">
        <f aca="false">Entry!$B$24</f>
        <v>0</v>
      </c>
      <c r="D5" s="1" t="n">
        <f aca="false">Entry!$B$25</f>
        <v>0</v>
      </c>
      <c r="E5" s="1" t="n">
        <f aca="false">Entry!$B$26</f>
        <v>0</v>
      </c>
      <c r="F5" s="1" t="n">
        <v>0</v>
      </c>
      <c r="G5" s="1" t="n">
        <v>0</v>
      </c>
      <c r="H5" s="1" t="n">
        <f aca="false">Entry!$B$28</f>
        <v>0</v>
      </c>
      <c r="I5" s="1" t="n">
        <f aca="false">Entry!$B$29</f>
        <v>0</v>
      </c>
      <c r="J5" s="1" t="n">
        <f aca="false">Entry!$B$30</f>
        <v>0</v>
      </c>
    </row>
    <row r="6" customFormat="false" ht="19.5" hidden="false" customHeight="true" outlineLevel="0" collapsed="false">
      <c r="A6" s="1" t="str">
        <f aca="false">Check!$B$6</f>
        <v/>
      </c>
      <c r="B6" s="1" t="n">
        <v>6</v>
      </c>
      <c r="C6" s="1" t="n">
        <f aca="false">Entry!$D$24</f>
        <v>0</v>
      </c>
      <c r="D6" s="1" t="n">
        <f aca="false">Entry!$D$25</f>
        <v>0</v>
      </c>
      <c r="E6" s="1" t="n">
        <f aca="false">Entry!$D$26</f>
        <v>0</v>
      </c>
      <c r="F6" s="1" t="n">
        <v>0</v>
      </c>
      <c r="G6" s="1" t="n">
        <v>0</v>
      </c>
      <c r="H6" s="1" t="n">
        <f aca="false">Entry!$D$28</f>
        <v>0</v>
      </c>
      <c r="I6" s="1" t="n">
        <f aca="false">Entry!$D$29</f>
        <v>0</v>
      </c>
      <c r="J6" s="1" t="n">
        <f aca="false">Entry!$D$30</f>
        <v>0</v>
      </c>
    </row>
    <row r="7" customFormat="false" ht="19.5" hidden="false" customHeight="true" outlineLevel="0" collapsed="false">
      <c r="A7" s="1" t="str">
        <f aca="false">Check!$B$6</f>
        <v/>
      </c>
      <c r="B7" s="1" t="n">
        <v>7</v>
      </c>
      <c r="C7" s="1" t="n">
        <f aca="false">Entry!$F$24</f>
        <v>0</v>
      </c>
      <c r="D7" s="1" t="n">
        <f aca="false">Entry!$F$25</f>
        <v>0</v>
      </c>
      <c r="E7" s="1" t="n">
        <f aca="false">Entry!$F$26</f>
        <v>0</v>
      </c>
      <c r="F7" s="1" t="n">
        <v>0</v>
      </c>
      <c r="G7" s="1" t="n">
        <v>0</v>
      </c>
      <c r="H7" s="1" t="n">
        <f aca="false">Entry!$F$28</f>
        <v>0</v>
      </c>
      <c r="I7" s="1" t="n">
        <f aca="false">Entry!$F$29</f>
        <v>0</v>
      </c>
      <c r="J7" s="1" t="n">
        <f aca="false">Entry!$F$30</f>
        <v>0</v>
      </c>
    </row>
    <row r="8" customFormat="false" ht="19.5" hidden="false" customHeight="true" outlineLevel="0" collapsed="false">
      <c r="A8" s="1" t="str">
        <f aca="false">Check!$B$6</f>
        <v/>
      </c>
      <c r="B8" s="1" t="n">
        <v>8</v>
      </c>
      <c r="C8" s="1" t="n">
        <f aca="false">Entry!$H$24</f>
        <v>0</v>
      </c>
      <c r="D8" s="1" t="n">
        <f aca="false">Entry!$H$25</f>
        <v>0</v>
      </c>
      <c r="E8" s="1" t="n">
        <f aca="false">Entry!$H$26</f>
        <v>0</v>
      </c>
      <c r="F8" s="1" t="n">
        <v>0</v>
      </c>
      <c r="G8" s="1" t="n">
        <v>0</v>
      </c>
      <c r="H8" s="1" t="n">
        <f aca="false">Entry!$H$28</f>
        <v>0</v>
      </c>
      <c r="I8" s="1" t="n">
        <f aca="false">Entry!$H$29</f>
        <v>0</v>
      </c>
      <c r="J8" s="1" t="n">
        <f aca="false">Entry!$H$30</f>
        <v>0</v>
      </c>
    </row>
    <row r="9" customFormat="false" ht="19.5" hidden="false" customHeight="true" outlineLevel="0" collapsed="false">
      <c r="A9" s="1" t="str">
        <f aca="false">Check!$B$6</f>
        <v/>
      </c>
      <c r="B9" s="1" t="n">
        <v>9</v>
      </c>
      <c r="C9" s="1" t="n">
        <f aca="false">Entry!$B$34</f>
        <v>0</v>
      </c>
      <c r="D9" s="1" t="n">
        <f aca="false">Entry!$B$35</f>
        <v>0</v>
      </c>
      <c r="E9" s="1" t="n">
        <f aca="false">Entry!$B$36</f>
        <v>0</v>
      </c>
      <c r="F9" s="1" t="n">
        <f aca="false">Entry!$B$37</f>
        <v>0</v>
      </c>
      <c r="G9" s="1" t="n">
        <v>0</v>
      </c>
      <c r="H9" s="1" t="n">
        <v>0</v>
      </c>
      <c r="I9" s="1" t="n">
        <v>0</v>
      </c>
      <c r="J9" s="1" t="n">
        <v>0</v>
      </c>
    </row>
    <row r="10" customFormat="false" ht="19.5" hidden="false" customHeight="true" outlineLevel="0" collapsed="false">
      <c r="A10" s="1" t="str">
        <f aca="false">Check!$B$6</f>
        <v/>
      </c>
      <c r="B10" s="1" t="n">
        <v>10</v>
      </c>
      <c r="C10" s="1" t="n">
        <f aca="false">Entry!$D$34</f>
        <v>0</v>
      </c>
      <c r="D10" s="1" t="n">
        <f aca="false">Entry!$D$35</f>
        <v>0</v>
      </c>
      <c r="E10" s="1" t="n">
        <f aca="false">Entry!$D$36</f>
        <v>0</v>
      </c>
      <c r="F10" s="1" t="n">
        <f aca="false">Entry!$D$37</f>
        <v>0</v>
      </c>
      <c r="G10" s="1" t="n">
        <v>0</v>
      </c>
      <c r="H10" s="1" t="n">
        <v>0</v>
      </c>
      <c r="I10" s="1" t="n">
        <v>0</v>
      </c>
      <c r="J10" s="1" t="n">
        <v>0</v>
      </c>
    </row>
    <row r="11" customFormat="false" ht="19.5" hidden="false" customHeight="true" outlineLevel="0" collapsed="false">
      <c r="A11" s="1" t="str">
        <f aca="false">Check!$B$6</f>
        <v/>
      </c>
      <c r="B11" s="1" t="n">
        <v>11</v>
      </c>
      <c r="C11" s="1" t="n">
        <f aca="false">Entry!$F$34</f>
        <v>0</v>
      </c>
      <c r="D11" s="1" t="n">
        <f aca="false">Entry!$F$35</f>
        <v>0</v>
      </c>
      <c r="E11" s="1" t="n">
        <f aca="false">Entry!$F$36</f>
        <v>0</v>
      </c>
      <c r="F11" s="1" t="n">
        <f aca="false">Entry!$F$37</f>
        <v>0</v>
      </c>
      <c r="G11" s="1" t="n">
        <v>0</v>
      </c>
      <c r="H11" s="1" t="n">
        <v>0</v>
      </c>
      <c r="I11" s="1" t="n">
        <v>0</v>
      </c>
      <c r="J11" s="1" t="n">
        <v>0</v>
      </c>
    </row>
    <row r="12" customFormat="false" ht="19.5" hidden="false" customHeight="true" outlineLevel="0" collapsed="false">
      <c r="A12" s="1" t="str">
        <f aca="false">Check!$B$6</f>
        <v/>
      </c>
      <c r="B12" s="1" t="n">
        <v>12</v>
      </c>
      <c r="C12" s="1" t="n">
        <f aca="false">Entry!$H$34</f>
        <v>0</v>
      </c>
      <c r="D12" s="1" t="n">
        <f aca="false">Entry!$H$35</f>
        <v>0</v>
      </c>
      <c r="E12" s="1" t="n">
        <f aca="false">Entry!$H$36</f>
        <v>0</v>
      </c>
      <c r="F12" s="1" t="n">
        <f aca="false">Entry!$H$37</f>
        <v>0</v>
      </c>
      <c r="G12" s="1" t="n">
        <v>0</v>
      </c>
      <c r="H12" s="1" t="n">
        <v>0</v>
      </c>
      <c r="I12" s="1" t="n">
        <v>0</v>
      </c>
      <c r="J12" s="1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2008-07-05T17:46:46Z</dcterms:created>
  <dc:creator>Robin</dc:creator>
  <dc:description/>
  <dc:language>en-US</dc:language>
  <cp:lastModifiedBy/>
  <cp:lastPrinted>2022-07-16T08:54:08Z</cp:lastPrinted>
  <dcterms:modified xsi:type="dcterms:W3CDTF">2026-07-28T12:51:21Z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